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47" i="2"/>
  <c r="F43" s="1"/>
  <c r="E47"/>
  <c r="E43" s="1"/>
  <c r="F14" i="6"/>
  <c r="F11" s="1"/>
  <c r="F10" s="1"/>
  <c r="F9" s="1"/>
  <c r="F24"/>
  <c r="E14"/>
  <c r="E11" s="1"/>
  <c r="E10" s="1"/>
  <c r="E9" s="1"/>
  <c r="E24"/>
  <c r="E24" i="5"/>
  <c r="E14"/>
  <c r="E11" s="1"/>
  <c r="E10" s="1"/>
  <c r="E9" s="1"/>
  <c r="E13" i="4"/>
  <c r="E10" s="1"/>
  <c r="E9" s="1"/>
  <c r="E23"/>
  <c r="D13"/>
  <c r="D10" s="1"/>
  <c r="D9" s="1"/>
  <c r="D23"/>
  <c r="D23" i="3"/>
  <c r="D13"/>
  <c r="D10" s="1"/>
  <c r="D9" s="1"/>
  <c r="F32" i="2"/>
  <c r="E32"/>
  <c r="F25"/>
  <c r="F24" s="1"/>
  <c r="E25"/>
  <c r="E24"/>
  <c r="E32" i="1"/>
  <c r="E25"/>
  <c r="E24" s="1"/>
  <c r="F16" i="2"/>
  <c r="F15" s="1"/>
  <c r="E16"/>
  <c r="E15" s="1"/>
  <c r="E10" s="1"/>
  <c r="E9" s="1"/>
  <c r="E47" i="1"/>
  <c r="E43" s="1"/>
  <c r="E40"/>
  <c r="E39"/>
  <c r="E16"/>
  <c r="E15" s="1"/>
  <c r="E10" s="1"/>
  <c r="E9" s="1"/>
  <c r="F10" i="2" l="1"/>
  <c r="F9" s="1"/>
</calcChain>
</file>

<file path=xl/sharedStrings.xml><?xml version="1.0" encoding="utf-8"?>
<sst xmlns="http://schemas.openxmlformats.org/spreadsheetml/2006/main" count="401" uniqueCount="88">
  <si>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</si>
  <si>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</si>
  <si>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</si>
  <si>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</si>
  <si>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</si>
  <si>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</si>
  <si>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</si>
  <si>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</si>
  <si>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</si>
  <si>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</si>
  <si>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</si>
  <si>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</si>
  <si>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</si>
  <si>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</si>
  <si>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</si>
  <si>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</si>
  <si>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</si>
  <si>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</si>
  <si>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</si>
  <si>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</si>
  <si>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</si>
  <si>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</si>
  <si>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</si>
  <si>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</si>
  <si>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</si>
  <si>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</si>
  <si>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</si>
  <si>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</si>
  <si>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</si>
  <si>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</si>
  <si>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</si>
  <si>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</si>
  <si>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</si>
  <si>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</si>
  <si>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</si>
  <si>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</si>
  <si>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</si>
  <si>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</si>
  <si>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</si>
  <si>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</si>
  <si>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</si>
  <si>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</si>
  <si>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</si>
  <si>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</si>
  <si>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</si>
  <si>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</si>
  <si>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</si>
  <si>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</si>
  <si>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</si>
  <si>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</si>
  <si>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</si>
  <si>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</si>
  <si>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</si>
  <si>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</si>
  <si>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</si>
  <si>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</si>
  <si>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Другие вопросы в области жилищно-коммунального хозяйства</t>
  </si>
  <si>
    <t>0505</t>
  </si>
  <si>
    <t>2021 год</t>
  </si>
  <si>
    <t>2022 год</t>
  </si>
  <si>
    <t>0113</t>
  </si>
  <si>
    <t>Другие общегосударственные вопросы</t>
  </si>
  <si>
    <t>Содержание и обслуживание муниципальной казны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</si>
  <si>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</si>
  <si>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</si>
  <si>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</si>
  <si>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</si>
  <si>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</si>
  <si>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</si>
  <si>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2021-2023 годы"</t>
  </si>
  <si>
    <t>Гафуровский сельсовет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</si>
  <si>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2022-2023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</si>
  <si>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</si>
  <si>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2022-2023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</si>
  <si>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2021 год </t>
  </si>
  <si>
    <t>Администрация сельского поселения Гафуровский сельсовет муниципального района Туймазинский район РБ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</si>
  <si>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2022-2023 годы 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</si>
  <si>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</si>
  <si>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</si>
  <si>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</si>
  <si>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</si>
  <si>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</si>
  <si>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</si>
  <si>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</si>
  <si>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</si>
  <si>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 xml:space="preserve">от 22  декабря 2020 г. № 84 </t>
  </si>
  <si>
    <t>от 22 декабря 2020 г. № 84</t>
  </si>
  <si>
    <t>от 22  декабря 2020 г. № 84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</si>
</sst>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workbookViewId="0">
      <selection activeCell="E9" sqref="E9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5"/>
      <c r="B1" s="46" t="s">
        <v>0</v>
      </c>
      <c r="C1" s="46"/>
      <c r="D1" s="46"/>
      <c r="E1" s="46"/>
    </row>
    <row r="2" spans="1:5" ht="38.25" customHeight="1">
      <c r="A2" s="45"/>
      <c r="B2" s="43" t="s">
        <v>67</v>
      </c>
      <c r="C2" s="43"/>
      <c r="D2" s="43"/>
      <c r="E2" s="43"/>
    </row>
    <row r="3" spans="1:5" ht="15" customHeight="1">
      <c r="A3" s="1"/>
      <c r="B3" s="43" t="s">
        <v>85</v>
      </c>
      <c r="C3" s="43"/>
      <c r="D3" s="43"/>
      <c r="E3" s="43"/>
    </row>
    <row r="4" spans="1:5">
      <c r="A4" s="3"/>
    </row>
    <row r="5" spans="1:5" ht="64.5" customHeight="1">
      <c r="A5" s="47" t="s">
        <v>68</v>
      </c>
      <c r="B5" s="47"/>
      <c r="C5" s="47"/>
      <c r="D5" s="47"/>
      <c r="E5" s="47"/>
    </row>
    <row r="6" spans="1:5">
      <c r="A6" s="3"/>
    </row>
    <row r="7" spans="1:5">
      <c r="A7" s="44" t="s">
        <v>1</v>
      </c>
      <c r="B7" s="44"/>
      <c r="C7" s="44"/>
      <c r="D7" s="44"/>
      <c r="E7" s="44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58</v>
      </c>
    </row>
    <row r="9" spans="1:5" ht="19.5" customHeight="1">
      <c r="A9" s="10" t="s">
        <v>6</v>
      </c>
      <c r="B9" s="11"/>
      <c r="C9" s="11"/>
      <c r="D9" s="11"/>
      <c r="E9" s="31">
        <f>E10+E28+E39+E43+E32</f>
        <v>7755.8</v>
      </c>
    </row>
    <row r="10" spans="1:5" ht="18.75" customHeight="1">
      <c r="A10" s="10" t="s">
        <v>7</v>
      </c>
      <c r="B10" s="12" t="s">
        <v>31</v>
      </c>
      <c r="C10" s="11"/>
      <c r="D10" s="11"/>
      <c r="E10" s="31">
        <f>E11+E15+E20+E24</f>
        <v>3741.8</v>
      </c>
    </row>
    <row r="11" spans="1:5" ht="30">
      <c r="A11" s="13" t="s">
        <v>8</v>
      </c>
      <c r="B11" s="14" t="s">
        <v>32</v>
      </c>
      <c r="C11" s="9"/>
      <c r="D11" s="9"/>
      <c r="E11" s="32">
        <v>888.3</v>
      </c>
    </row>
    <row r="12" spans="1:5" ht="30">
      <c r="A12" s="13" t="s">
        <v>69</v>
      </c>
      <c r="B12" s="14" t="s">
        <v>32</v>
      </c>
      <c r="C12" s="9">
        <v>1600000000</v>
      </c>
      <c r="D12" s="9"/>
      <c r="E12" s="32">
        <v>888.3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32">
        <v>888.3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32">
        <v>888.3</v>
      </c>
    </row>
    <row r="15" spans="1:5" ht="45">
      <c r="A15" s="13" t="s">
        <v>11</v>
      </c>
      <c r="B15" s="14" t="s">
        <v>33</v>
      </c>
      <c r="C15" s="9"/>
      <c r="D15" s="9"/>
      <c r="E15" s="32">
        <f>E16</f>
        <v>2786.5</v>
      </c>
    </row>
    <row r="16" spans="1:5" ht="30">
      <c r="A16" s="13" t="s">
        <v>12</v>
      </c>
      <c r="B16" s="14" t="s">
        <v>33</v>
      </c>
      <c r="C16" s="9">
        <v>1600002040</v>
      </c>
      <c r="D16" s="9"/>
      <c r="E16" s="32">
        <f>E17+E18+E19</f>
        <v>2786.5</v>
      </c>
    </row>
    <row r="17" spans="1:5" ht="60">
      <c r="A17" s="13" t="s">
        <v>10</v>
      </c>
      <c r="B17" s="14" t="s">
        <v>33</v>
      </c>
      <c r="C17" s="9">
        <v>1600002040</v>
      </c>
      <c r="D17" s="9">
        <v>100</v>
      </c>
      <c r="E17" s="32">
        <v>1725</v>
      </c>
    </row>
    <row r="18" spans="1:5" ht="30">
      <c r="A18" s="13" t="s">
        <v>13</v>
      </c>
      <c r="B18" s="14" t="s">
        <v>33</v>
      </c>
      <c r="C18" s="9">
        <v>1600002040</v>
      </c>
      <c r="D18" s="9">
        <v>200</v>
      </c>
      <c r="E18" s="32">
        <v>1053</v>
      </c>
    </row>
    <row r="19" spans="1:5">
      <c r="A19" s="13" t="s">
        <v>14</v>
      </c>
      <c r="B19" s="14" t="s">
        <v>33</v>
      </c>
      <c r="C19" s="9">
        <v>1600002040</v>
      </c>
      <c r="D19" s="9">
        <v>800</v>
      </c>
      <c r="E19" s="32">
        <v>8.5</v>
      </c>
    </row>
    <row r="20" spans="1:5">
      <c r="A20" s="13" t="s">
        <v>15</v>
      </c>
      <c r="B20" s="14" t="s">
        <v>34</v>
      </c>
      <c r="C20" s="9"/>
      <c r="D20" s="9"/>
      <c r="E20" s="32">
        <v>50</v>
      </c>
    </row>
    <row r="21" spans="1:5">
      <c r="A21" s="13" t="s">
        <v>16</v>
      </c>
      <c r="B21" s="14" t="s">
        <v>34</v>
      </c>
      <c r="C21" s="9">
        <v>1600000000</v>
      </c>
      <c r="D21" s="9"/>
      <c r="E21" s="32">
        <v>50</v>
      </c>
    </row>
    <row r="22" spans="1:5">
      <c r="A22" s="13" t="s">
        <v>17</v>
      </c>
      <c r="B22" s="14" t="s">
        <v>34</v>
      </c>
      <c r="C22" s="9">
        <v>1600007500</v>
      </c>
      <c r="D22" s="9"/>
      <c r="E22" s="32">
        <v>50</v>
      </c>
    </row>
    <row r="23" spans="1:5">
      <c r="A23" s="13" t="s">
        <v>14</v>
      </c>
      <c r="B23" s="14" t="s">
        <v>34</v>
      </c>
      <c r="C23" s="9">
        <v>1600007500</v>
      </c>
      <c r="D23" s="9">
        <v>800</v>
      </c>
      <c r="E23" s="32">
        <v>50</v>
      </c>
    </row>
    <row r="24" spans="1:5">
      <c r="A24" s="13" t="s">
        <v>61</v>
      </c>
      <c r="B24" s="14" t="s">
        <v>60</v>
      </c>
      <c r="C24" s="9"/>
      <c r="D24" s="9"/>
      <c r="E24" s="32">
        <f>E25</f>
        <v>17</v>
      </c>
    </row>
    <row r="25" spans="1:5">
      <c r="A25" s="13" t="s">
        <v>62</v>
      </c>
      <c r="B25" s="14" t="s">
        <v>60</v>
      </c>
      <c r="C25" s="9">
        <v>1600009040</v>
      </c>
      <c r="D25" s="9"/>
      <c r="E25" s="32">
        <f>E26+E27</f>
        <v>17</v>
      </c>
    </row>
    <row r="26" spans="1:5" ht="30">
      <c r="A26" s="13" t="s">
        <v>13</v>
      </c>
      <c r="B26" s="14" t="s">
        <v>60</v>
      </c>
      <c r="C26" s="9">
        <v>1600009040</v>
      </c>
      <c r="D26" s="9">
        <v>200</v>
      </c>
      <c r="E26" s="32">
        <v>5</v>
      </c>
    </row>
    <row r="27" spans="1:5">
      <c r="A27" s="13" t="s">
        <v>14</v>
      </c>
      <c r="B27" s="14" t="s">
        <v>60</v>
      </c>
      <c r="C27" s="9">
        <v>1600009040</v>
      </c>
      <c r="D27" s="9">
        <v>800</v>
      </c>
      <c r="E27" s="32">
        <v>12</v>
      </c>
    </row>
    <row r="28" spans="1:5" ht="18.75" customHeight="1">
      <c r="A28" s="10" t="s">
        <v>18</v>
      </c>
      <c r="B28" s="12" t="s">
        <v>35</v>
      </c>
      <c r="C28" s="11"/>
      <c r="D28" s="11"/>
      <c r="E28" s="31">
        <v>288</v>
      </c>
    </row>
    <row r="29" spans="1:5">
      <c r="A29" s="13" t="s">
        <v>19</v>
      </c>
      <c r="B29" s="14" t="s">
        <v>36</v>
      </c>
      <c r="C29" s="9"/>
      <c r="D29" s="9"/>
      <c r="E29" s="32">
        <v>288</v>
      </c>
    </row>
    <row r="30" spans="1:5" ht="45">
      <c r="A30" s="13" t="s">
        <v>20</v>
      </c>
      <c r="B30" s="14" t="s">
        <v>36</v>
      </c>
      <c r="C30" s="9">
        <v>1600051180</v>
      </c>
      <c r="D30" s="9"/>
      <c r="E30" s="32">
        <v>288</v>
      </c>
    </row>
    <row r="31" spans="1:5" ht="59.25" customHeight="1">
      <c r="A31" s="17" t="s">
        <v>10</v>
      </c>
      <c r="B31" s="14" t="s">
        <v>36</v>
      </c>
      <c r="C31" s="9">
        <v>1600051180</v>
      </c>
      <c r="D31" s="9">
        <v>100</v>
      </c>
      <c r="E31" s="32">
        <v>288</v>
      </c>
    </row>
    <row r="32" spans="1:5" ht="28.5">
      <c r="A32" s="33" t="s">
        <v>51</v>
      </c>
      <c r="B32" s="12" t="s">
        <v>52</v>
      </c>
      <c r="C32" s="34"/>
      <c r="D32" s="34"/>
      <c r="E32" s="31">
        <f>E33+E36</f>
        <v>205</v>
      </c>
    </row>
    <row r="33" spans="1:5">
      <c r="A33" s="35" t="s">
        <v>53</v>
      </c>
      <c r="B33" s="14" t="s">
        <v>54</v>
      </c>
      <c r="C33" s="34"/>
      <c r="D33" s="34"/>
      <c r="E33" s="32">
        <v>175</v>
      </c>
    </row>
    <row r="34" spans="1:5" ht="30">
      <c r="A34" s="35" t="s">
        <v>55</v>
      </c>
      <c r="B34" s="14" t="s">
        <v>54</v>
      </c>
      <c r="C34" s="34">
        <v>1600024300</v>
      </c>
      <c r="D34" s="34"/>
      <c r="E34" s="32">
        <v>175</v>
      </c>
    </row>
    <row r="35" spans="1:5" ht="30">
      <c r="A35" s="35" t="s">
        <v>13</v>
      </c>
      <c r="B35" s="14" t="s">
        <v>54</v>
      </c>
      <c r="C35" s="34">
        <v>1600024300</v>
      </c>
      <c r="D35" s="34">
        <v>200</v>
      </c>
      <c r="E35" s="32">
        <v>175</v>
      </c>
    </row>
    <row r="36" spans="1:5" ht="30">
      <c r="A36" s="38" t="s">
        <v>78</v>
      </c>
      <c r="B36" s="39" t="s">
        <v>79</v>
      </c>
      <c r="C36" s="40"/>
      <c r="D36" s="40"/>
      <c r="E36" s="32">
        <v>30</v>
      </c>
    </row>
    <row r="37" spans="1:5">
      <c r="A37" s="38" t="s">
        <v>80</v>
      </c>
      <c r="B37" s="39" t="s">
        <v>79</v>
      </c>
      <c r="C37" s="40">
        <v>1600024700</v>
      </c>
      <c r="D37" s="40"/>
      <c r="E37" s="32">
        <v>30</v>
      </c>
    </row>
    <row r="38" spans="1:5" ht="30">
      <c r="A38" s="38" t="s">
        <v>13</v>
      </c>
      <c r="B38" s="39" t="s">
        <v>79</v>
      </c>
      <c r="C38" s="40">
        <v>1600024700</v>
      </c>
      <c r="D38" s="40">
        <v>200</v>
      </c>
      <c r="E38" s="32">
        <v>30</v>
      </c>
    </row>
    <row r="39" spans="1:5" ht="17.25" customHeight="1">
      <c r="A39" s="10" t="s">
        <v>21</v>
      </c>
      <c r="B39" s="12" t="s">
        <v>37</v>
      </c>
      <c r="C39" s="11"/>
      <c r="D39" s="11"/>
      <c r="E39" s="31">
        <f>E40</f>
        <v>993</v>
      </c>
    </row>
    <row r="40" spans="1:5" ht="18.75" customHeight="1">
      <c r="A40" s="13" t="s">
        <v>22</v>
      </c>
      <c r="B40" s="14" t="s">
        <v>38</v>
      </c>
      <c r="C40" s="9"/>
      <c r="D40" s="9"/>
      <c r="E40" s="32">
        <f>E41</f>
        <v>993</v>
      </c>
    </row>
    <row r="41" spans="1:5" ht="18" customHeight="1">
      <c r="A41" s="13" t="s">
        <v>23</v>
      </c>
      <c r="B41" s="14" t="s">
        <v>38</v>
      </c>
      <c r="C41" s="9">
        <v>1600003150</v>
      </c>
      <c r="D41" s="9"/>
      <c r="E41" s="32">
        <v>993</v>
      </c>
    </row>
    <row r="42" spans="1:5" ht="30">
      <c r="A42" s="13" t="s">
        <v>13</v>
      </c>
      <c r="B42" s="14" t="s">
        <v>38</v>
      </c>
      <c r="C42" s="9">
        <v>1600003150</v>
      </c>
      <c r="D42" s="9">
        <v>200</v>
      </c>
      <c r="E42" s="32">
        <v>993</v>
      </c>
    </row>
    <row r="43" spans="1:5" ht="18.75" customHeight="1">
      <c r="A43" s="10" t="s">
        <v>24</v>
      </c>
      <c r="B43" s="12" t="s">
        <v>39</v>
      </c>
      <c r="C43" s="11"/>
      <c r="D43" s="11"/>
      <c r="E43" s="31">
        <f>E44+E47+E52</f>
        <v>2528</v>
      </c>
    </row>
    <row r="44" spans="1:5" ht="18.75" customHeight="1">
      <c r="A44" s="38" t="s">
        <v>81</v>
      </c>
      <c r="B44" s="39" t="s">
        <v>82</v>
      </c>
      <c r="C44" s="40"/>
      <c r="D44" s="40"/>
      <c r="E44" s="32">
        <v>3</v>
      </c>
    </row>
    <row r="45" spans="1:5" ht="50.25" customHeight="1">
      <c r="A45" s="38" t="s">
        <v>83</v>
      </c>
      <c r="B45" s="39" t="s">
        <v>82</v>
      </c>
      <c r="C45" s="40">
        <v>1600003610</v>
      </c>
      <c r="D45" s="40"/>
      <c r="E45" s="32">
        <v>3</v>
      </c>
    </row>
    <row r="46" spans="1:5" ht="33" customHeight="1">
      <c r="A46" s="38" t="s">
        <v>13</v>
      </c>
      <c r="B46" s="39" t="s">
        <v>82</v>
      </c>
      <c r="C46" s="40">
        <v>1600003610</v>
      </c>
      <c r="D46" s="40">
        <v>200</v>
      </c>
      <c r="E46" s="32">
        <v>3</v>
      </c>
    </row>
    <row r="47" spans="1:5" ht="18" customHeight="1">
      <c r="A47" s="13" t="s">
        <v>25</v>
      </c>
      <c r="B47" s="14" t="s">
        <v>40</v>
      </c>
      <c r="C47" s="9"/>
      <c r="D47" s="9"/>
      <c r="E47" s="32">
        <f>E48+E50</f>
        <v>1925</v>
      </c>
    </row>
    <row r="48" spans="1:5" ht="30">
      <c r="A48" s="13" t="s">
        <v>26</v>
      </c>
      <c r="B48" s="14" t="s">
        <v>40</v>
      </c>
      <c r="C48" s="9">
        <v>1600006050</v>
      </c>
      <c r="D48" s="9"/>
      <c r="E48" s="32">
        <v>1890</v>
      </c>
    </row>
    <row r="49" spans="1:5" ht="30">
      <c r="A49" s="13" t="s">
        <v>13</v>
      </c>
      <c r="B49" s="14" t="s">
        <v>40</v>
      </c>
      <c r="C49" s="9">
        <v>1600006050</v>
      </c>
      <c r="D49" s="9">
        <v>200</v>
      </c>
      <c r="E49" s="32">
        <v>1890</v>
      </c>
    </row>
    <row r="50" spans="1:5">
      <c r="A50" s="13" t="s">
        <v>64</v>
      </c>
      <c r="B50" s="14" t="s">
        <v>40</v>
      </c>
      <c r="C50" s="9">
        <v>1600006400</v>
      </c>
      <c r="D50" s="9"/>
      <c r="E50" s="32">
        <v>35</v>
      </c>
    </row>
    <row r="51" spans="1:5" ht="36.75" customHeight="1">
      <c r="A51" s="13" t="s">
        <v>65</v>
      </c>
      <c r="B51" s="14" t="s">
        <v>40</v>
      </c>
      <c r="C51" s="9">
        <v>1600006400</v>
      </c>
      <c r="D51" s="9">
        <v>200</v>
      </c>
      <c r="E51" s="32">
        <v>35</v>
      </c>
    </row>
    <row r="52" spans="1:5" ht="15" customHeight="1">
      <c r="A52" s="38" t="s">
        <v>56</v>
      </c>
      <c r="B52" s="39" t="s">
        <v>57</v>
      </c>
      <c r="C52" s="40"/>
      <c r="D52" s="40"/>
      <c r="E52" s="32">
        <v>600</v>
      </c>
    </row>
    <row r="53" spans="1:5" ht="75">
      <c r="A53" s="38" t="s">
        <v>63</v>
      </c>
      <c r="B53" s="39" t="s">
        <v>57</v>
      </c>
      <c r="C53" s="40">
        <v>1600074040</v>
      </c>
      <c r="D53" s="40"/>
      <c r="E53" s="32">
        <v>600</v>
      </c>
    </row>
    <row r="54" spans="1:5" ht="30">
      <c r="A54" s="38" t="s">
        <v>13</v>
      </c>
      <c r="B54" s="39" t="s">
        <v>57</v>
      </c>
      <c r="C54" s="40">
        <v>1600074040</v>
      </c>
      <c r="D54" s="40">
        <v>200</v>
      </c>
      <c r="E54" s="32">
        <v>600</v>
      </c>
    </row>
    <row r="55" spans="1:5">
      <c r="A55" s="3"/>
    </row>
    <row r="56" spans="1:5">
      <c r="A56" s="5"/>
    </row>
    <row r="57" spans="1:5">
      <c r="A57" s="5" t="s">
        <v>27</v>
      </c>
    </row>
    <row r="58" spans="1:5">
      <c r="A58" s="5" t="s">
        <v>70</v>
      </c>
    </row>
    <row r="59" spans="1:5">
      <c r="A59" s="5" t="s">
        <v>28</v>
      </c>
    </row>
    <row r="60" spans="1:5">
      <c r="A60" s="5" t="s">
        <v>29</v>
      </c>
    </row>
    <row r="61" spans="1:5" ht="18" customHeight="1">
      <c r="A61" s="5" t="s">
        <v>30</v>
      </c>
      <c r="C61" s="29" t="s">
        <v>77</v>
      </c>
    </row>
    <row r="62" spans="1:5">
      <c r="A62" s="5"/>
    </row>
    <row r="63" spans="1:5">
      <c r="A63" s="5"/>
    </row>
    <row r="64" spans="1:5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5"/>
  <sheetViews>
    <sheetView topLeftCell="A16" workbookViewId="0">
      <selection activeCell="C4" sqref="C4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5"/>
      <c r="B1" s="43" t="s">
        <v>41</v>
      </c>
      <c r="C1" s="43"/>
      <c r="D1" s="43"/>
      <c r="E1" s="43"/>
      <c r="F1" s="43"/>
    </row>
    <row r="2" spans="1:6" ht="36" customHeight="1">
      <c r="A2" s="45"/>
      <c r="B2" s="43" t="s">
        <v>67</v>
      </c>
      <c r="C2" s="43"/>
      <c r="D2" s="43"/>
      <c r="E2" s="43"/>
      <c r="F2" s="43"/>
    </row>
    <row r="3" spans="1:6">
      <c r="A3" s="1"/>
      <c r="B3" s="43" t="s">
        <v>86</v>
      </c>
      <c r="C3" s="43"/>
      <c r="D3" s="43"/>
      <c r="E3" s="43"/>
      <c r="F3" s="43"/>
    </row>
    <row r="4" spans="1:6">
      <c r="A4" s="3"/>
    </row>
    <row r="5" spans="1:6" ht="74.25" customHeight="1">
      <c r="A5" s="47" t="s">
        <v>71</v>
      </c>
      <c r="B5" s="47"/>
      <c r="C5" s="47"/>
      <c r="D5" s="47"/>
      <c r="E5" s="47"/>
      <c r="F5" s="47"/>
    </row>
    <row r="6" spans="1:6">
      <c r="A6" s="3"/>
    </row>
    <row r="7" spans="1:6">
      <c r="A7" s="44" t="s">
        <v>1</v>
      </c>
      <c r="B7" s="44"/>
      <c r="C7" s="44"/>
      <c r="D7" s="44"/>
      <c r="E7" s="44"/>
      <c r="F7" s="44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59</v>
      </c>
      <c r="F8" s="19" t="s">
        <v>66</v>
      </c>
    </row>
    <row r="9" spans="1:6" ht="18" customHeight="1">
      <c r="A9" s="10" t="s">
        <v>6</v>
      </c>
      <c r="B9" s="11"/>
      <c r="C9" s="11"/>
      <c r="D9" s="11"/>
      <c r="E9" s="31">
        <f>E10+E39+E43+E52+E28+E32</f>
        <v>6633.6</v>
      </c>
      <c r="F9" s="31">
        <f>F10+F39+F43+F52+F28+F32</f>
        <v>6561.8</v>
      </c>
    </row>
    <row r="10" spans="1:6" ht="18" customHeight="1">
      <c r="A10" s="10" t="s">
        <v>7</v>
      </c>
      <c r="B10" s="12" t="s">
        <v>31</v>
      </c>
      <c r="C10" s="11"/>
      <c r="D10" s="11"/>
      <c r="E10" s="31">
        <f>E11+E15+E20+E24</f>
        <v>3766.8</v>
      </c>
      <c r="F10" s="31">
        <f>F11+F15+F20+F24</f>
        <v>3791.8</v>
      </c>
    </row>
    <row r="11" spans="1:6" ht="46.5" customHeight="1">
      <c r="A11" s="13" t="s">
        <v>8</v>
      </c>
      <c r="B11" s="14" t="s">
        <v>32</v>
      </c>
      <c r="C11" s="9"/>
      <c r="D11" s="9"/>
      <c r="E11" s="32">
        <v>888.3</v>
      </c>
      <c r="F11" s="32">
        <v>888.3</v>
      </c>
    </row>
    <row r="12" spans="1:6" ht="45">
      <c r="A12" s="13" t="s">
        <v>69</v>
      </c>
      <c r="B12" s="14" t="s">
        <v>32</v>
      </c>
      <c r="C12" s="9">
        <v>1600000000</v>
      </c>
      <c r="D12" s="9"/>
      <c r="E12" s="32">
        <v>888.3</v>
      </c>
      <c r="F12" s="32">
        <v>888.3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32">
        <v>888.3</v>
      </c>
      <c r="F13" s="32">
        <v>888.3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32">
        <v>888.3</v>
      </c>
      <c r="F14" s="32">
        <v>888.3</v>
      </c>
    </row>
    <row r="15" spans="1:6" ht="61.5" customHeight="1">
      <c r="A15" s="13" t="s">
        <v>11</v>
      </c>
      <c r="B15" s="14" t="s">
        <v>33</v>
      </c>
      <c r="C15" s="9"/>
      <c r="D15" s="9"/>
      <c r="E15" s="32">
        <f>E16</f>
        <v>2811.5</v>
      </c>
      <c r="F15" s="32">
        <f>F16</f>
        <v>2836.5</v>
      </c>
    </row>
    <row r="16" spans="1:6" ht="30">
      <c r="A16" s="13" t="s">
        <v>12</v>
      </c>
      <c r="B16" s="14" t="s">
        <v>33</v>
      </c>
      <c r="C16" s="9">
        <v>1600002040</v>
      </c>
      <c r="D16" s="9"/>
      <c r="E16" s="32">
        <f>E17+E18+E19</f>
        <v>2811.5</v>
      </c>
      <c r="F16" s="32">
        <f>F17+F18+F19</f>
        <v>2836.5</v>
      </c>
    </row>
    <row r="17" spans="1:6" ht="75">
      <c r="A17" s="13" t="s">
        <v>10</v>
      </c>
      <c r="B17" s="14" t="s">
        <v>33</v>
      </c>
      <c r="C17" s="9">
        <v>1600002040</v>
      </c>
      <c r="D17" s="9">
        <v>100</v>
      </c>
      <c r="E17" s="32">
        <v>1725</v>
      </c>
      <c r="F17" s="32">
        <v>1725</v>
      </c>
    </row>
    <row r="18" spans="1:6" ht="30">
      <c r="A18" s="13" t="s">
        <v>13</v>
      </c>
      <c r="B18" s="14" t="s">
        <v>33</v>
      </c>
      <c r="C18" s="9">
        <v>1600002040</v>
      </c>
      <c r="D18" s="9">
        <v>200</v>
      </c>
      <c r="E18" s="32">
        <v>1078</v>
      </c>
      <c r="F18" s="32">
        <v>1103</v>
      </c>
    </row>
    <row r="19" spans="1:6">
      <c r="A19" s="13" t="s">
        <v>14</v>
      </c>
      <c r="B19" s="14" t="s">
        <v>33</v>
      </c>
      <c r="C19" s="9">
        <v>1600002040</v>
      </c>
      <c r="D19" s="9">
        <v>800</v>
      </c>
      <c r="E19" s="32">
        <v>8.5</v>
      </c>
      <c r="F19" s="32">
        <v>8.5</v>
      </c>
    </row>
    <row r="20" spans="1:6">
      <c r="A20" s="13" t="s">
        <v>15</v>
      </c>
      <c r="B20" s="14" t="s">
        <v>34</v>
      </c>
      <c r="C20" s="9"/>
      <c r="D20" s="9"/>
      <c r="E20" s="32">
        <v>50</v>
      </c>
      <c r="F20" s="32">
        <v>50</v>
      </c>
    </row>
    <row r="21" spans="1:6">
      <c r="A21" s="13" t="s">
        <v>16</v>
      </c>
      <c r="B21" s="14" t="s">
        <v>34</v>
      </c>
      <c r="C21" s="9">
        <v>1600000000</v>
      </c>
      <c r="D21" s="9"/>
      <c r="E21" s="32">
        <v>50</v>
      </c>
      <c r="F21" s="32">
        <v>50</v>
      </c>
    </row>
    <row r="22" spans="1:6">
      <c r="A22" s="13" t="s">
        <v>17</v>
      </c>
      <c r="B22" s="14" t="s">
        <v>34</v>
      </c>
      <c r="C22" s="9">
        <v>1600007500</v>
      </c>
      <c r="D22" s="9"/>
      <c r="E22" s="32">
        <v>50</v>
      </c>
      <c r="F22" s="32">
        <v>50</v>
      </c>
    </row>
    <row r="23" spans="1:6">
      <c r="A23" s="13" t="s">
        <v>14</v>
      </c>
      <c r="B23" s="14" t="s">
        <v>34</v>
      </c>
      <c r="C23" s="9">
        <v>1600007500</v>
      </c>
      <c r="D23" s="9">
        <v>800</v>
      </c>
      <c r="E23" s="32">
        <v>50</v>
      </c>
      <c r="F23" s="32">
        <v>50</v>
      </c>
    </row>
    <row r="24" spans="1:6">
      <c r="A24" s="13" t="s">
        <v>61</v>
      </c>
      <c r="B24" s="14" t="s">
        <v>60</v>
      </c>
      <c r="C24" s="9"/>
      <c r="D24" s="9"/>
      <c r="E24" s="32">
        <f>E25</f>
        <v>17</v>
      </c>
      <c r="F24" s="32">
        <f>F25</f>
        <v>17</v>
      </c>
    </row>
    <row r="25" spans="1:6">
      <c r="A25" s="13" t="s">
        <v>62</v>
      </c>
      <c r="B25" s="14" t="s">
        <v>60</v>
      </c>
      <c r="C25" s="9">
        <v>1600009040</v>
      </c>
      <c r="D25" s="9"/>
      <c r="E25" s="32">
        <f>E26+E27</f>
        <v>17</v>
      </c>
      <c r="F25" s="32">
        <f>F26+F27</f>
        <v>17</v>
      </c>
    </row>
    <row r="26" spans="1:6" ht="30">
      <c r="A26" s="13" t="s">
        <v>13</v>
      </c>
      <c r="B26" s="14" t="s">
        <v>60</v>
      </c>
      <c r="C26" s="9">
        <v>1600009040</v>
      </c>
      <c r="D26" s="9">
        <v>200</v>
      </c>
      <c r="E26" s="32">
        <v>5</v>
      </c>
      <c r="F26" s="32">
        <v>5</v>
      </c>
    </row>
    <row r="27" spans="1:6">
      <c r="A27" s="13" t="s">
        <v>14</v>
      </c>
      <c r="B27" s="14" t="s">
        <v>60</v>
      </c>
      <c r="C27" s="9">
        <v>1600009040</v>
      </c>
      <c r="D27" s="9">
        <v>800</v>
      </c>
      <c r="E27" s="32">
        <v>12</v>
      </c>
      <c r="F27" s="32">
        <v>12</v>
      </c>
    </row>
    <row r="28" spans="1:6">
      <c r="A28" s="10" t="s">
        <v>18</v>
      </c>
      <c r="B28" s="12" t="s">
        <v>35</v>
      </c>
      <c r="C28" s="11"/>
      <c r="D28" s="11"/>
      <c r="E28" s="31">
        <v>295</v>
      </c>
      <c r="F28" s="31">
        <v>305</v>
      </c>
    </row>
    <row r="29" spans="1:6">
      <c r="A29" s="13" t="s">
        <v>19</v>
      </c>
      <c r="B29" s="14" t="s">
        <v>36</v>
      </c>
      <c r="C29" s="9"/>
      <c r="D29" s="9"/>
      <c r="E29" s="32">
        <v>295</v>
      </c>
      <c r="F29" s="32">
        <v>305</v>
      </c>
    </row>
    <row r="30" spans="1:6" ht="43.5" customHeight="1">
      <c r="A30" s="13" t="s">
        <v>20</v>
      </c>
      <c r="B30" s="14" t="s">
        <v>36</v>
      </c>
      <c r="C30" s="9">
        <v>1600051180</v>
      </c>
      <c r="D30" s="9"/>
      <c r="E30" s="32">
        <v>295</v>
      </c>
      <c r="F30" s="32">
        <v>305</v>
      </c>
    </row>
    <row r="31" spans="1:6" ht="75">
      <c r="A31" s="17" t="s">
        <v>10</v>
      </c>
      <c r="B31" s="14" t="s">
        <v>36</v>
      </c>
      <c r="C31" s="9">
        <v>1600051180</v>
      </c>
      <c r="D31" s="9">
        <v>100</v>
      </c>
      <c r="E31" s="32">
        <v>295</v>
      </c>
      <c r="F31" s="32">
        <v>305</v>
      </c>
    </row>
    <row r="32" spans="1:6" ht="28.5">
      <c r="A32" s="33" t="s">
        <v>51</v>
      </c>
      <c r="B32" s="12" t="s">
        <v>52</v>
      </c>
      <c r="C32" s="34"/>
      <c r="D32" s="34"/>
      <c r="E32" s="31">
        <f>E33+E36</f>
        <v>205</v>
      </c>
      <c r="F32" s="31">
        <f>F33+F36</f>
        <v>205</v>
      </c>
    </row>
    <row r="33" spans="1:6">
      <c r="A33" s="35" t="s">
        <v>53</v>
      </c>
      <c r="B33" s="14" t="s">
        <v>54</v>
      </c>
      <c r="C33" s="34"/>
      <c r="D33" s="34"/>
      <c r="E33" s="32">
        <v>175</v>
      </c>
      <c r="F33" s="32">
        <v>175</v>
      </c>
    </row>
    <row r="34" spans="1:6" ht="30">
      <c r="A34" s="35" t="s">
        <v>55</v>
      </c>
      <c r="B34" s="14" t="s">
        <v>54</v>
      </c>
      <c r="C34" s="34">
        <v>1600024300</v>
      </c>
      <c r="D34" s="34"/>
      <c r="E34" s="32">
        <v>175</v>
      </c>
      <c r="F34" s="32">
        <v>175</v>
      </c>
    </row>
    <row r="35" spans="1:6" ht="30">
      <c r="A35" s="35" t="s">
        <v>13</v>
      </c>
      <c r="B35" s="14" t="s">
        <v>54</v>
      </c>
      <c r="C35" s="34">
        <v>1600024300</v>
      </c>
      <c r="D35" s="34">
        <v>200</v>
      </c>
      <c r="E35" s="32">
        <v>175</v>
      </c>
      <c r="F35" s="32">
        <v>175</v>
      </c>
    </row>
    <row r="36" spans="1:6" ht="30">
      <c r="A36" s="38" t="s">
        <v>78</v>
      </c>
      <c r="B36" s="39" t="s">
        <v>79</v>
      </c>
      <c r="C36" s="40"/>
      <c r="D36" s="40"/>
      <c r="E36" s="32">
        <v>30</v>
      </c>
      <c r="F36" s="32">
        <v>30</v>
      </c>
    </row>
    <row r="37" spans="1:6" ht="30">
      <c r="A37" s="38" t="s">
        <v>80</v>
      </c>
      <c r="B37" s="39" t="s">
        <v>79</v>
      </c>
      <c r="C37" s="40">
        <v>1600024700</v>
      </c>
      <c r="D37" s="40"/>
      <c r="E37" s="32">
        <v>30</v>
      </c>
      <c r="F37" s="32">
        <v>30</v>
      </c>
    </row>
    <row r="38" spans="1:6" ht="30">
      <c r="A38" s="38" t="s">
        <v>13</v>
      </c>
      <c r="B38" s="39" t="s">
        <v>79</v>
      </c>
      <c r="C38" s="40">
        <v>1600024700</v>
      </c>
      <c r="D38" s="40">
        <v>200</v>
      </c>
      <c r="E38" s="32">
        <v>30</v>
      </c>
      <c r="F38" s="32">
        <v>30</v>
      </c>
    </row>
    <row r="39" spans="1:6" ht="18" customHeight="1">
      <c r="A39" s="10" t="s">
        <v>21</v>
      </c>
      <c r="B39" s="12" t="s">
        <v>37</v>
      </c>
      <c r="C39" s="11"/>
      <c r="D39" s="11"/>
      <c r="E39" s="31">
        <v>543</v>
      </c>
      <c r="F39" s="31">
        <v>543</v>
      </c>
    </row>
    <row r="40" spans="1:6" ht="18" customHeight="1">
      <c r="A40" s="13" t="s">
        <v>22</v>
      </c>
      <c r="B40" s="14" t="s">
        <v>38</v>
      </c>
      <c r="C40" s="9"/>
      <c r="D40" s="9"/>
      <c r="E40" s="32">
        <v>543</v>
      </c>
      <c r="F40" s="32">
        <v>543</v>
      </c>
    </row>
    <row r="41" spans="1:6">
      <c r="A41" s="13" t="s">
        <v>23</v>
      </c>
      <c r="B41" s="14" t="s">
        <v>38</v>
      </c>
      <c r="C41" s="9">
        <v>1600003150</v>
      </c>
      <c r="D41" s="9"/>
      <c r="E41" s="32">
        <v>543</v>
      </c>
      <c r="F41" s="32">
        <v>543</v>
      </c>
    </row>
    <row r="42" spans="1:6" ht="30">
      <c r="A42" s="13" t="s">
        <v>13</v>
      </c>
      <c r="B42" s="14" t="s">
        <v>38</v>
      </c>
      <c r="C42" s="9">
        <v>1600003150</v>
      </c>
      <c r="D42" s="9">
        <v>200</v>
      </c>
      <c r="E42" s="32">
        <v>543</v>
      </c>
      <c r="F42" s="32">
        <v>543</v>
      </c>
    </row>
    <row r="43" spans="1:6">
      <c r="A43" s="10" t="s">
        <v>24</v>
      </c>
      <c r="B43" s="12" t="s">
        <v>39</v>
      </c>
      <c r="C43" s="11"/>
      <c r="D43" s="11"/>
      <c r="E43" s="31">
        <f>E44+E47</f>
        <v>1678.9</v>
      </c>
      <c r="F43" s="31">
        <f>F44+F47</f>
        <v>1431.3</v>
      </c>
    </row>
    <row r="44" spans="1:6">
      <c r="A44" s="38" t="s">
        <v>81</v>
      </c>
      <c r="B44" s="39" t="s">
        <v>82</v>
      </c>
      <c r="C44" s="40"/>
      <c r="D44" s="40"/>
      <c r="E44" s="32">
        <v>3</v>
      </c>
      <c r="F44" s="32">
        <v>2.2999999999999998</v>
      </c>
    </row>
    <row r="45" spans="1:6" ht="45">
      <c r="A45" s="38" t="s">
        <v>83</v>
      </c>
      <c r="B45" s="39" t="s">
        <v>82</v>
      </c>
      <c r="C45" s="40">
        <v>1600003610</v>
      </c>
      <c r="D45" s="40"/>
      <c r="E45" s="32">
        <v>3</v>
      </c>
      <c r="F45" s="32">
        <v>2.2999999999999998</v>
      </c>
    </row>
    <row r="46" spans="1:6" ht="30">
      <c r="A46" s="38" t="s">
        <v>13</v>
      </c>
      <c r="B46" s="39" t="s">
        <v>82</v>
      </c>
      <c r="C46" s="40">
        <v>1600003610</v>
      </c>
      <c r="D46" s="40">
        <v>200</v>
      </c>
      <c r="E46" s="32">
        <v>3</v>
      </c>
      <c r="F46" s="32">
        <v>2.2999999999999998</v>
      </c>
    </row>
    <row r="47" spans="1:6">
      <c r="A47" s="13" t="s">
        <v>25</v>
      </c>
      <c r="B47" s="14" t="s">
        <v>40</v>
      </c>
      <c r="C47" s="9"/>
      <c r="D47" s="9"/>
      <c r="E47" s="32">
        <f>E48+E50</f>
        <v>1675.9</v>
      </c>
      <c r="F47" s="32">
        <f>F48+F50</f>
        <v>1429</v>
      </c>
    </row>
    <row r="48" spans="1:6" ht="30">
      <c r="A48" s="13" t="s">
        <v>26</v>
      </c>
      <c r="B48" s="14" t="s">
        <v>40</v>
      </c>
      <c r="C48" s="9">
        <v>1600006050</v>
      </c>
      <c r="D48" s="9"/>
      <c r="E48" s="32">
        <v>1640.9</v>
      </c>
      <c r="F48" s="32">
        <v>1394</v>
      </c>
    </row>
    <row r="49" spans="1:6" ht="30">
      <c r="A49" s="13" t="s">
        <v>13</v>
      </c>
      <c r="B49" s="14" t="s">
        <v>40</v>
      </c>
      <c r="C49" s="9">
        <v>1600006050</v>
      </c>
      <c r="D49" s="9">
        <v>200</v>
      </c>
      <c r="E49" s="32">
        <v>1640.9</v>
      </c>
      <c r="F49" s="32">
        <v>1394</v>
      </c>
    </row>
    <row r="50" spans="1:6">
      <c r="A50" s="13" t="s">
        <v>64</v>
      </c>
      <c r="B50" s="14" t="s">
        <v>40</v>
      </c>
      <c r="C50" s="9">
        <v>1600006400</v>
      </c>
      <c r="D50" s="9"/>
      <c r="E50" s="32">
        <v>35</v>
      </c>
      <c r="F50" s="32">
        <v>35</v>
      </c>
    </row>
    <row r="51" spans="1:6" ht="30">
      <c r="A51" s="13" t="s">
        <v>65</v>
      </c>
      <c r="B51" s="14" t="s">
        <v>40</v>
      </c>
      <c r="C51" s="9">
        <v>1600006400</v>
      </c>
      <c r="D51" s="9">
        <v>200</v>
      </c>
      <c r="E51" s="32">
        <v>35</v>
      </c>
      <c r="F51" s="32">
        <v>35</v>
      </c>
    </row>
    <row r="52" spans="1:6">
      <c r="A52" s="22" t="s">
        <v>49</v>
      </c>
      <c r="B52" s="23">
        <v>9900</v>
      </c>
      <c r="C52" s="23"/>
      <c r="D52" s="23"/>
      <c r="E52" s="36">
        <v>144.9</v>
      </c>
      <c r="F52" s="36">
        <v>285.7</v>
      </c>
    </row>
    <row r="53" spans="1:6">
      <c r="A53" s="24" t="s">
        <v>47</v>
      </c>
      <c r="B53" s="25">
        <v>9999</v>
      </c>
      <c r="C53" s="23"/>
      <c r="D53" s="23"/>
      <c r="E53" s="37">
        <v>144.9</v>
      </c>
      <c r="F53" s="37">
        <v>285.7</v>
      </c>
    </row>
    <row r="54" spans="1:6">
      <c r="A54" s="24" t="s">
        <v>16</v>
      </c>
      <c r="B54" s="25">
        <v>9999</v>
      </c>
      <c r="C54" s="25">
        <v>1600000000</v>
      </c>
      <c r="D54" s="25"/>
      <c r="E54" s="37">
        <v>144.9</v>
      </c>
      <c r="F54" s="37">
        <v>285.7</v>
      </c>
    </row>
    <row r="55" spans="1:6">
      <c r="A55" s="24" t="s">
        <v>47</v>
      </c>
      <c r="B55" s="25">
        <v>9999</v>
      </c>
      <c r="C55" s="25">
        <v>1600099990</v>
      </c>
      <c r="D55" s="25"/>
      <c r="E55" s="37">
        <v>144.9</v>
      </c>
      <c r="F55" s="37">
        <v>285.7</v>
      </c>
    </row>
    <row r="56" spans="1:6">
      <c r="A56" s="24" t="s">
        <v>48</v>
      </c>
      <c r="B56" s="25">
        <v>9999</v>
      </c>
      <c r="C56" s="25">
        <v>1600099990</v>
      </c>
      <c r="D56" s="25">
        <v>900</v>
      </c>
      <c r="E56" s="37">
        <v>144.9</v>
      </c>
      <c r="F56" s="37">
        <v>285.7</v>
      </c>
    </row>
    <row r="57" spans="1:6">
      <c r="A57" s="7"/>
      <c r="B57" s="8"/>
      <c r="C57" s="6"/>
      <c r="D57" s="6"/>
      <c r="E57" s="21"/>
      <c r="F57" s="21"/>
    </row>
    <row r="58" spans="1:6">
      <c r="A58" s="3"/>
    </row>
    <row r="59" spans="1:6">
      <c r="A59" s="5"/>
    </row>
    <row r="60" spans="1:6">
      <c r="A60" s="5" t="s">
        <v>27</v>
      </c>
    </row>
    <row r="61" spans="1:6">
      <c r="A61" s="5" t="s">
        <v>70</v>
      </c>
    </row>
    <row r="62" spans="1:6">
      <c r="A62" s="5" t="s">
        <v>28</v>
      </c>
    </row>
    <row r="63" spans="1:6">
      <c r="A63" s="5" t="s">
        <v>29</v>
      </c>
    </row>
    <row r="64" spans="1:6" ht="18" customHeight="1">
      <c r="A64" s="5" t="s">
        <v>30</v>
      </c>
      <c r="C64" s="29" t="s">
        <v>77</v>
      </c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A5" sqref="A5:D5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5"/>
      <c r="B1" s="43" t="s">
        <v>42</v>
      </c>
      <c r="C1" s="43"/>
      <c r="D1" s="43"/>
      <c r="E1" s="2"/>
      <c r="F1" s="2"/>
    </row>
    <row r="2" spans="1:6" ht="49.5" customHeight="1">
      <c r="A2" s="45"/>
      <c r="B2" s="43" t="s">
        <v>67</v>
      </c>
      <c r="C2" s="43"/>
      <c r="D2" s="43"/>
      <c r="E2" s="2"/>
      <c r="F2" s="2"/>
    </row>
    <row r="3" spans="1:6" ht="15" customHeight="1">
      <c r="A3" s="1"/>
      <c r="B3" s="43" t="s">
        <v>86</v>
      </c>
      <c r="C3" s="43"/>
      <c r="D3" s="43"/>
      <c r="E3" s="2"/>
      <c r="F3" s="2"/>
    </row>
    <row r="4" spans="1:6" ht="9" customHeight="1">
      <c r="A4" s="3"/>
    </row>
    <row r="5" spans="1:6" ht="60" customHeight="1">
      <c r="A5" s="47" t="s">
        <v>72</v>
      </c>
      <c r="B5" s="47"/>
      <c r="C5" s="47"/>
      <c r="D5" s="47"/>
    </row>
    <row r="6" spans="1:6" ht="9.75" customHeight="1">
      <c r="A6" s="3"/>
    </row>
    <row r="7" spans="1:6">
      <c r="A7" s="44" t="s">
        <v>1</v>
      </c>
      <c r="B7" s="44"/>
      <c r="C7" s="44"/>
      <c r="D7" s="44"/>
    </row>
    <row r="8" spans="1:6">
      <c r="A8" s="9" t="s">
        <v>2</v>
      </c>
      <c r="B8" s="9" t="s">
        <v>4</v>
      </c>
      <c r="C8" s="9" t="s">
        <v>5</v>
      </c>
      <c r="D8" s="19" t="s">
        <v>58</v>
      </c>
    </row>
    <row r="9" spans="1:6" ht="18" customHeight="1">
      <c r="A9" s="10" t="s">
        <v>6</v>
      </c>
      <c r="B9" s="11"/>
      <c r="C9" s="11"/>
      <c r="D9" s="20">
        <f>D10</f>
        <v>7755.8</v>
      </c>
    </row>
    <row r="10" spans="1:6" ht="33.75" customHeight="1">
      <c r="A10" s="13" t="s">
        <v>69</v>
      </c>
      <c r="B10" s="9">
        <v>1600000000</v>
      </c>
      <c r="C10" s="9"/>
      <c r="D10" s="19">
        <f>D11+D13+D17+D19+D21+D23+D26+D28+D30+D32+D34+D36</f>
        <v>7755.8</v>
      </c>
    </row>
    <row r="11" spans="1:6" ht="19.5" customHeight="1">
      <c r="A11" s="13" t="s">
        <v>9</v>
      </c>
      <c r="B11" s="9">
        <v>1600002030</v>
      </c>
      <c r="C11" s="9"/>
      <c r="D11" s="32">
        <v>888.3</v>
      </c>
    </row>
    <row r="12" spans="1:6" ht="60">
      <c r="A12" s="13" t="s">
        <v>10</v>
      </c>
      <c r="B12" s="9">
        <v>1600002030</v>
      </c>
      <c r="C12" s="9">
        <v>100</v>
      </c>
      <c r="D12" s="32">
        <v>888.3</v>
      </c>
    </row>
    <row r="13" spans="1:6" ht="22.15" customHeight="1">
      <c r="A13" s="13" t="s">
        <v>12</v>
      </c>
      <c r="B13" s="9">
        <v>1600002040</v>
      </c>
      <c r="C13" s="9"/>
      <c r="D13" s="32">
        <f>D14+D15+D16</f>
        <v>2786.5</v>
      </c>
    </row>
    <row r="14" spans="1:6" ht="60">
      <c r="A14" s="13" t="s">
        <v>10</v>
      </c>
      <c r="B14" s="9">
        <v>1600002040</v>
      </c>
      <c r="C14" s="9">
        <v>100</v>
      </c>
      <c r="D14" s="32">
        <v>1725</v>
      </c>
    </row>
    <row r="15" spans="1:6" ht="30">
      <c r="A15" s="13" t="s">
        <v>13</v>
      </c>
      <c r="B15" s="9">
        <v>1600002040</v>
      </c>
      <c r="C15" s="9">
        <v>200</v>
      </c>
      <c r="D15" s="32">
        <v>1053</v>
      </c>
    </row>
    <row r="16" spans="1:6" ht="17.25" customHeight="1">
      <c r="A16" s="13" t="s">
        <v>14</v>
      </c>
      <c r="B16" s="9">
        <v>1600002040</v>
      </c>
      <c r="C16" s="9">
        <v>800</v>
      </c>
      <c r="D16" s="32">
        <v>8.5</v>
      </c>
    </row>
    <row r="17" spans="1:4" ht="17.25" customHeight="1">
      <c r="A17" s="13" t="s">
        <v>23</v>
      </c>
      <c r="B17" s="9">
        <v>1600003150</v>
      </c>
      <c r="C17" s="9"/>
      <c r="D17" s="32">
        <v>993</v>
      </c>
    </row>
    <row r="18" spans="1:4" ht="31.9" customHeight="1">
      <c r="A18" s="13" t="s">
        <v>13</v>
      </c>
      <c r="B18" s="9">
        <v>1600003150</v>
      </c>
      <c r="C18" s="9">
        <v>200</v>
      </c>
      <c r="D18" s="32">
        <v>993</v>
      </c>
    </row>
    <row r="19" spans="1:4" ht="20.45" customHeight="1">
      <c r="A19" s="13" t="s">
        <v>26</v>
      </c>
      <c r="B19" s="9">
        <v>1600006050</v>
      </c>
      <c r="C19" s="9"/>
      <c r="D19" s="32">
        <v>1890</v>
      </c>
    </row>
    <row r="20" spans="1:4" ht="33.75" customHeight="1">
      <c r="A20" s="13" t="s">
        <v>13</v>
      </c>
      <c r="B20" s="9">
        <v>1600006050</v>
      </c>
      <c r="C20" s="9">
        <v>200</v>
      </c>
      <c r="D20" s="32">
        <v>1890</v>
      </c>
    </row>
    <row r="21" spans="1:4" ht="20.25" customHeight="1">
      <c r="A21" s="13" t="s">
        <v>64</v>
      </c>
      <c r="B21" s="9">
        <v>1600006400</v>
      </c>
      <c r="C21" s="9"/>
      <c r="D21" s="32">
        <v>35</v>
      </c>
    </row>
    <row r="22" spans="1:4" ht="33.75" customHeight="1">
      <c r="A22" s="13" t="s">
        <v>65</v>
      </c>
      <c r="B22" s="9">
        <v>1600006400</v>
      </c>
      <c r="C22" s="9">
        <v>200</v>
      </c>
      <c r="D22" s="32">
        <v>35</v>
      </c>
    </row>
    <row r="23" spans="1:4" ht="18" customHeight="1">
      <c r="A23" s="13" t="s">
        <v>62</v>
      </c>
      <c r="B23" s="9">
        <v>1600009040</v>
      </c>
      <c r="C23" s="9"/>
      <c r="D23" s="32">
        <f>D24+D25</f>
        <v>17</v>
      </c>
    </row>
    <row r="24" spans="1:4" ht="31.5" customHeight="1">
      <c r="A24" s="13" t="s">
        <v>13</v>
      </c>
      <c r="B24" s="9">
        <v>1600009040</v>
      </c>
      <c r="C24" s="9">
        <v>200</v>
      </c>
      <c r="D24" s="32">
        <v>5</v>
      </c>
    </row>
    <row r="25" spans="1:4" ht="17.45" customHeight="1">
      <c r="A25" s="13" t="s">
        <v>14</v>
      </c>
      <c r="B25" s="9">
        <v>1600009040</v>
      </c>
      <c r="C25" s="9">
        <v>800</v>
      </c>
      <c r="D25" s="32">
        <v>12</v>
      </c>
    </row>
    <row r="26" spans="1:4" ht="17.25" customHeight="1">
      <c r="A26" s="35" t="s">
        <v>55</v>
      </c>
      <c r="B26" s="34">
        <v>1600024300</v>
      </c>
      <c r="C26" s="34"/>
      <c r="D26" s="32">
        <v>175</v>
      </c>
    </row>
    <row r="27" spans="1:4" ht="30">
      <c r="A27" s="35" t="s">
        <v>13</v>
      </c>
      <c r="B27" s="34">
        <v>1600024300</v>
      </c>
      <c r="C27" s="34">
        <v>200</v>
      </c>
      <c r="D27" s="32">
        <v>175</v>
      </c>
    </row>
    <row r="28" spans="1:4">
      <c r="A28" s="38" t="s">
        <v>80</v>
      </c>
      <c r="B28" s="40">
        <v>1600024700</v>
      </c>
      <c r="C28" s="40"/>
      <c r="D28" s="32">
        <v>30</v>
      </c>
    </row>
    <row r="29" spans="1:4" ht="30">
      <c r="A29" s="38" t="s">
        <v>13</v>
      </c>
      <c r="B29" s="40">
        <v>1600024700</v>
      </c>
      <c r="C29" s="40">
        <v>200</v>
      </c>
      <c r="D29" s="32">
        <v>30</v>
      </c>
    </row>
    <row r="30" spans="1:4" ht="35.25" customHeight="1">
      <c r="A30" s="38" t="s">
        <v>83</v>
      </c>
      <c r="B30" s="40">
        <v>1600003610</v>
      </c>
      <c r="C30" s="40"/>
      <c r="D30" s="32">
        <v>3</v>
      </c>
    </row>
    <row r="31" spans="1:4" ht="30">
      <c r="A31" s="38" t="s">
        <v>13</v>
      </c>
      <c r="B31" s="40">
        <v>1600003610</v>
      </c>
      <c r="C31" s="40">
        <v>200</v>
      </c>
      <c r="D31" s="32">
        <v>3</v>
      </c>
    </row>
    <row r="32" spans="1:4" ht="45">
      <c r="A32" s="13" t="s">
        <v>20</v>
      </c>
      <c r="B32" s="9">
        <v>1600051180</v>
      </c>
      <c r="C32" s="9"/>
      <c r="D32" s="32">
        <v>288</v>
      </c>
    </row>
    <row r="33" spans="1:4" ht="60">
      <c r="A33" s="17" t="s">
        <v>10</v>
      </c>
      <c r="B33" s="9">
        <v>1600051180</v>
      </c>
      <c r="C33" s="9">
        <v>100</v>
      </c>
      <c r="D33" s="32">
        <v>288</v>
      </c>
    </row>
    <row r="34" spans="1:4" ht="20.25" customHeight="1">
      <c r="A34" s="13" t="s">
        <v>56</v>
      </c>
      <c r="B34" s="9">
        <v>1600074040</v>
      </c>
      <c r="C34" s="9"/>
      <c r="D34" s="32">
        <v>600</v>
      </c>
    </row>
    <row r="35" spans="1:4" ht="30">
      <c r="A35" s="13" t="s">
        <v>13</v>
      </c>
      <c r="B35" s="9">
        <v>1600074040</v>
      </c>
      <c r="C35" s="9">
        <v>200</v>
      </c>
      <c r="D35" s="32">
        <v>600</v>
      </c>
    </row>
    <row r="36" spans="1:4" ht="18" customHeight="1">
      <c r="A36" s="13" t="s">
        <v>17</v>
      </c>
      <c r="B36" s="9">
        <v>1600007500</v>
      </c>
      <c r="C36" s="9"/>
      <c r="D36" s="32">
        <v>50</v>
      </c>
    </row>
    <row r="37" spans="1:4" ht="18.75" customHeight="1">
      <c r="A37" s="13" t="s">
        <v>14</v>
      </c>
      <c r="B37" s="9">
        <v>1600007500</v>
      </c>
      <c r="C37" s="9">
        <v>800</v>
      </c>
      <c r="D37" s="32">
        <v>50</v>
      </c>
    </row>
    <row r="38" spans="1:4">
      <c r="A38" s="7"/>
      <c r="B38" s="6"/>
      <c r="C38" s="6"/>
      <c r="D38" s="21"/>
    </row>
    <row r="39" spans="1:4">
      <c r="A39" s="3"/>
    </row>
    <row r="40" spans="1:4">
      <c r="A40" s="5"/>
    </row>
    <row r="41" spans="1:4">
      <c r="A41" s="5" t="s">
        <v>27</v>
      </c>
    </row>
    <row r="42" spans="1:4">
      <c r="A42" s="5" t="s">
        <v>70</v>
      </c>
    </row>
    <row r="43" spans="1:4">
      <c r="A43" s="5" t="s">
        <v>28</v>
      </c>
    </row>
    <row r="44" spans="1:4">
      <c r="A44" s="5" t="s">
        <v>29</v>
      </c>
    </row>
    <row r="45" spans="1:4" ht="15.75" customHeight="1">
      <c r="A45" s="5" t="s">
        <v>30</v>
      </c>
      <c r="B45" s="30" t="s">
        <v>77</v>
      </c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6"/>
  <sheetViews>
    <sheetView workbookViewId="0">
      <selection activeCell="B8" sqref="B8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5"/>
      <c r="B1" s="43" t="s">
        <v>43</v>
      </c>
      <c r="C1" s="43"/>
      <c r="D1" s="43"/>
      <c r="E1" s="43"/>
    </row>
    <row r="2" spans="1:5" ht="35.25" customHeight="1">
      <c r="A2" s="45"/>
      <c r="B2" s="43" t="s">
        <v>67</v>
      </c>
      <c r="C2" s="43"/>
      <c r="D2" s="43"/>
      <c r="E2" s="43"/>
    </row>
    <row r="3" spans="1:5" ht="17.25" customHeight="1">
      <c r="A3" s="1"/>
      <c r="B3" s="43" t="s">
        <v>86</v>
      </c>
      <c r="C3" s="43"/>
      <c r="D3" s="43"/>
      <c r="E3" s="43"/>
    </row>
    <row r="4" spans="1:5">
      <c r="A4" s="3"/>
    </row>
    <row r="5" spans="1:5" ht="61.5" customHeight="1">
      <c r="A5" s="47" t="s">
        <v>73</v>
      </c>
      <c r="B5" s="47"/>
      <c r="C5" s="47"/>
      <c r="D5" s="47"/>
      <c r="E5" s="47"/>
    </row>
    <row r="6" spans="1:5">
      <c r="A6" s="3"/>
    </row>
    <row r="7" spans="1:5">
      <c r="A7" s="44" t="s">
        <v>1</v>
      </c>
      <c r="B7" s="44"/>
      <c r="C7" s="44"/>
      <c r="D7" s="44"/>
      <c r="E7" s="44"/>
    </row>
    <row r="8" spans="1:5">
      <c r="A8" s="9" t="s">
        <v>2</v>
      </c>
      <c r="B8" s="9" t="s">
        <v>4</v>
      </c>
      <c r="C8" s="9" t="s">
        <v>5</v>
      </c>
      <c r="D8" s="9" t="s">
        <v>59</v>
      </c>
      <c r="E8" s="19" t="s">
        <v>66</v>
      </c>
    </row>
    <row r="9" spans="1:5" ht="18" customHeight="1">
      <c r="A9" s="10" t="s">
        <v>6</v>
      </c>
      <c r="B9" s="11"/>
      <c r="C9" s="11"/>
      <c r="D9" s="20">
        <f>D10</f>
        <v>6633.6</v>
      </c>
      <c r="E9" s="20">
        <f>E10</f>
        <v>6561.8</v>
      </c>
    </row>
    <row r="10" spans="1:5" ht="31.5" customHeight="1">
      <c r="A10" s="13" t="s">
        <v>69</v>
      </c>
      <c r="B10" s="9">
        <v>1600000000</v>
      </c>
      <c r="C10" s="9"/>
      <c r="D10" s="19">
        <f>D11+D13+D17+D19+D21+D23+D26+D28+D30+D32+D34+D36</f>
        <v>6633.6</v>
      </c>
      <c r="E10" s="19">
        <f>E11+E13+E17+E19+E21+E23+E26+E28+E30+E32+E34+E36</f>
        <v>6561.8</v>
      </c>
    </row>
    <row r="11" spans="1:5" ht="18.75" customHeight="1">
      <c r="A11" s="13" t="s">
        <v>9</v>
      </c>
      <c r="B11" s="9">
        <v>1600002030</v>
      </c>
      <c r="C11" s="9"/>
      <c r="D11" s="32">
        <v>888.3</v>
      </c>
      <c r="E11" s="32">
        <v>888.3</v>
      </c>
    </row>
    <row r="12" spans="1:5" ht="60">
      <c r="A12" s="13" t="s">
        <v>10</v>
      </c>
      <c r="B12" s="9">
        <v>1600002030</v>
      </c>
      <c r="C12" s="9">
        <v>100</v>
      </c>
      <c r="D12" s="32">
        <v>888.3</v>
      </c>
      <c r="E12" s="32">
        <v>888.3</v>
      </c>
    </row>
    <row r="13" spans="1:5" ht="30">
      <c r="A13" s="13" t="s">
        <v>12</v>
      </c>
      <c r="B13" s="9">
        <v>1600002040</v>
      </c>
      <c r="C13" s="9"/>
      <c r="D13" s="32">
        <f>D14+D15+D16</f>
        <v>2811.5</v>
      </c>
      <c r="E13" s="32">
        <f>E14+E15+E16</f>
        <v>2836.5</v>
      </c>
    </row>
    <row r="14" spans="1:5" ht="60">
      <c r="A14" s="13" t="s">
        <v>10</v>
      </c>
      <c r="B14" s="9">
        <v>1600002040</v>
      </c>
      <c r="C14" s="9">
        <v>100</v>
      </c>
      <c r="D14" s="32">
        <v>1725</v>
      </c>
      <c r="E14" s="32">
        <v>1725</v>
      </c>
    </row>
    <row r="15" spans="1:5" ht="30">
      <c r="A15" s="13" t="s">
        <v>13</v>
      </c>
      <c r="B15" s="9">
        <v>1600002040</v>
      </c>
      <c r="C15" s="9">
        <v>200</v>
      </c>
      <c r="D15" s="32">
        <v>1078</v>
      </c>
      <c r="E15" s="32">
        <v>1103</v>
      </c>
    </row>
    <row r="16" spans="1:5" ht="18.75" customHeight="1">
      <c r="A16" s="13" t="s">
        <v>14</v>
      </c>
      <c r="B16" s="9">
        <v>1600002040</v>
      </c>
      <c r="C16" s="9">
        <v>800</v>
      </c>
      <c r="D16" s="32">
        <v>8.5</v>
      </c>
      <c r="E16" s="32">
        <v>8.5</v>
      </c>
    </row>
    <row r="17" spans="1:5" ht="20.25" customHeight="1">
      <c r="A17" s="13" t="s">
        <v>23</v>
      </c>
      <c r="B17" s="9">
        <v>1600003150</v>
      </c>
      <c r="C17" s="9"/>
      <c r="D17" s="32">
        <v>543</v>
      </c>
      <c r="E17" s="32">
        <v>543</v>
      </c>
    </row>
    <row r="18" spans="1:5" ht="30">
      <c r="A18" s="13" t="s">
        <v>13</v>
      </c>
      <c r="B18" s="9">
        <v>1600003150</v>
      </c>
      <c r="C18" s="9">
        <v>200</v>
      </c>
      <c r="D18" s="32">
        <v>543</v>
      </c>
      <c r="E18" s="32">
        <v>543</v>
      </c>
    </row>
    <row r="19" spans="1:5" ht="30">
      <c r="A19" s="13" t="s">
        <v>26</v>
      </c>
      <c r="B19" s="9">
        <v>1600006050</v>
      </c>
      <c r="C19" s="9"/>
      <c r="D19" s="32">
        <v>1640.9</v>
      </c>
      <c r="E19" s="32">
        <v>1394</v>
      </c>
    </row>
    <row r="20" spans="1:5" ht="30">
      <c r="A20" s="13" t="s">
        <v>13</v>
      </c>
      <c r="B20" s="9">
        <v>1600006050</v>
      </c>
      <c r="C20" s="9">
        <v>200</v>
      </c>
      <c r="D20" s="32">
        <v>1640.9</v>
      </c>
      <c r="E20" s="32">
        <v>1394</v>
      </c>
    </row>
    <row r="21" spans="1:5">
      <c r="A21" s="13" t="s">
        <v>64</v>
      </c>
      <c r="B21" s="9">
        <v>1600006400</v>
      </c>
      <c r="C21" s="9"/>
      <c r="D21" s="32">
        <v>35</v>
      </c>
      <c r="E21" s="32">
        <v>35</v>
      </c>
    </row>
    <row r="22" spans="1:5" ht="30">
      <c r="A22" s="13" t="s">
        <v>65</v>
      </c>
      <c r="B22" s="9">
        <v>1600006400</v>
      </c>
      <c r="C22" s="9">
        <v>200</v>
      </c>
      <c r="D22" s="32">
        <v>35</v>
      </c>
      <c r="E22" s="32">
        <v>35</v>
      </c>
    </row>
    <row r="23" spans="1:5">
      <c r="A23" s="13" t="s">
        <v>62</v>
      </c>
      <c r="B23" s="9">
        <v>1600009040</v>
      </c>
      <c r="C23" s="9"/>
      <c r="D23" s="32">
        <f>D24+D25</f>
        <v>17</v>
      </c>
      <c r="E23" s="32">
        <f>E24+E25</f>
        <v>17</v>
      </c>
    </row>
    <row r="24" spans="1:5" ht="30">
      <c r="A24" s="13" t="s">
        <v>13</v>
      </c>
      <c r="B24" s="9">
        <v>1600009040</v>
      </c>
      <c r="C24" s="9">
        <v>200</v>
      </c>
      <c r="D24" s="32">
        <v>5</v>
      </c>
      <c r="E24" s="32">
        <v>5</v>
      </c>
    </row>
    <row r="25" spans="1:5">
      <c r="A25" s="13" t="s">
        <v>14</v>
      </c>
      <c r="B25" s="9">
        <v>1600009040</v>
      </c>
      <c r="C25" s="9">
        <v>800</v>
      </c>
      <c r="D25" s="32">
        <v>12</v>
      </c>
      <c r="E25" s="32">
        <v>12</v>
      </c>
    </row>
    <row r="26" spans="1:5" ht="30">
      <c r="A26" s="35" t="s">
        <v>55</v>
      </c>
      <c r="B26" s="34">
        <v>1600024300</v>
      </c>
      <c r="C26" s="34"/>
      <c r="D26" s="32">
        <v>175</v>
      </c>
      <c r="E26" s="32">
        <v>175</v>
      </c>
    </row>
    <row r="27" spans="1:5" ht="34.5" customHeight="1">
      <c r="A27" s="35" t="s">
        <v>13</v>
      </c>
      <c r="B27" s="34">
        <v>1600024300</v>
      </c>
      <c r="C27" s="34">
        <v>200</v>
      </c>
      <c r="D27" s="32">
        <v>175</v>
      </c>
      <c r="E27" s="32">
        <v>175</v>
      </c>
    </row>
    <row r="28" spans="1:5">
      <c r="A28" s="38" t="s">
        <v>80</v>
      </c>
      <c r="B28" s="40">
        <v>1600024700</v>
      </c>
      <c r="C28" s="40"/>
      <c r="D28" s="32">
        <v>30</v>
      </c>
      <c r="E28" s="32">
        <v>30</v>
      </c>
    </row>
    <row r="29" spans="1:5" ht="32.25" customHeight="1">
      <c r="A29" s="38" t="s">
        <v>13</v>
      </c>
      <c r="B29" s="40">
        <v>1600024700</v>
      </c>
      <c r="C29" s="40">
        <v>200</v>
      </c>
      <c r="D29" s="32">
        <v>30</v>
      </c>
      <c r="E29" s="32">
        <v>30</v>
      </c>
    </row>
    <row r="30" spans="1:5" ht="45">
      <c r="A30" s="38" t="s">
        <v>83</v>
      </c>
      <c r="B30" s="40">
        <v>1600003610</v>
      </c>
      <c r="C30" s="40"/>
      <c r="D30" s="32">
        <v>3</v>
      </c>
      <c r="E30" s="32">
        <v>2.2999999999999998</v>
      </c>
    </row>
    <row r="31" spans="1:5" ht="18" customHeight="1">
      <c r="A31" s="38" t="s">
        <v>13</v>
      </c>
      <c r="B31" s="40">
        <v>1600003610</v>
      </c>
      <c r="C31" s="40">
        <v>200</v>
      </c>
      <c r="D31" s="32">
        <v>3</v>
      </c>
      <c r="E31" s="32">
        <v>2.2999999999999998</v>
      </c>
    </row>
    <row r="32" spans="1:5" ht="46.5" customHeight="1">
      <c r="A32" s="13" t="s">
        <v>20</v>
      </c>
      <c r="B32" s="9">
        <v>1600051180</v>
      </c>
      <c r="C32" s="9"/>
      <c r="D32" s="32">
        <v>295</v>
      </c>
      <c r="E32" s="32">
        <v>305</v>
      </c>
    </row>
    <row r="33" spans="1:7" ht="61.5" customHeight="1">
      <c r="A33" s="17" t="s">
        <v>10</v>
      </c>
      <c r="B33" s="9">
        <v>1600051180</v>
      </c>
      <c r="C33" s="9">
        <v>100</v>
      </c>
      <c r="D33" s="32">
        <v>295</v>
      </c>
      <c r="E33" s="32">
        <v>305</v>
      </c>
    </row>
    <row r="34" spans="1:7" ht="18.75" customHeight="1">
      <c r="A34" s="13" t="s">
        <v>17</v>
      </c>
      <c r="B34" s="9">
        <v>1600007500</v>
      </c>
      <c r="C34" s="9"/>
      <c r="D34" s="32">
        <v>50</v>
      </c>
      <c r="E34" s="37">
        <v>50</v>
      </c>
    </row>
    <row r="35" spans="1:7" ht="18.75" customHeight="1">
      <c r="A35" s="13" t="s">
        <v>14</v>
      </c>
      <c r="B35" s="9">
        <v>1600007500</v>
      </c>
      <c r="C35" s="9">
        <v>800</v>
      </c>
      <c r="D35" s="32">
        <v>50</v>
      </c>
      <c r="E35" s="37">
        <v>50</v>
      </c>
    </row>
    <row r="36" spans="1:7">
      <c r="A36" s="24" t="s">
        <v>47</v>
      </c>
      <c r="B36" s="25">
        <v>1600099990</v>
      </c>
      <c r="C36" s="25"/>
      <c r="D36" s="9">
        <v>144.9</v>
      </c>
      <c r="E36" s="19">
        <v>285.7</v>
      </c>
    </row>
    <row r="37" spans="1:7">
      <c r="A37" s="24" t="s">
        <v>48</v>
      </c>
      <c r="B37" s="25">
        <v>1600099990</v>
      </c>
      <c r="C37" s="25">
        <v>900</v>
      </c>
      <c r="D37" s="9">
        <v>144.9</v>
      </c>
      <c r="E37" s="19">
        <v>285.7</v>
      </c>
    </row>
    <row r="38" spans="1:7">
      <c r="A38" s="42"/>
    </row>
    <row r="39" spans="1:7">
      <c r="A39" s="42"/>
    </row>
    <row r="40" spans="1:7">
      <c r="A40" s="5"/>
    </row>
    <row r="41" spans="1:7">
      <c r="A41" s="5" t="s">
        <v>27</v>
      </c>
    </row>
    <row r="42" spans="1:7">
      <c r="A42" s="5" t="s">
        <v>70</v>
      </c>
    </row>
    <row r="43" spans="1:7">
      <c r="A43" s="5" t="s">
        <v>28</v>
      </c>
    </row>
    <row r="44" spans="1:7">
      <c r="A44" s="5" t="s">
        <v>29</v>
      </c>
      <c r="B44" s="27"/>
      <c r="C44" s="27"/>
      <c r="D44" s="27"/>
      <c r="E44" s="28"/>
    </row>
    <row r="45" spans="1:7" ht="16.5" customHeight="1">
      <c r="A45" s="5" t="s">
        <v>30</v>
      </c>
      <c r="B45" s="27"/>
      <c r="C45" s="27"/>
      <c r="D45" s="27" t="s">
        <v>77</v>
      </c>
      <c r="E45" s="28"/>
    </row>
    <row r="46" spans="1:7">
      <c r="A46" s="5"/>
    </row>
    <row r="47" spans="1:7">
      <c r="A47" s="5"/>
      <c r="D47" s="16" t="s">
        <v>50</v>
      </c>
      <c r="E47" s="16"/>
      <c r="F47" s="16"/>
      <c r="G47" s="16"/>
    </row>
    <row r="48" spans="1:7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7"/>
  <sheetViews>
    <sheetView workbookViewId="0">
      <selection activeCell="C10" sqref="C10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5">
      <c r="A1" s="45"/>
      <c r="B1" s="1"/>
      <c r="C1" s="43" t="s">
        <v>45</v>
      </c>
      <c r="D1" s="43"/>
      <c r="E1" s="43"/>
    </row>
    <row r="2" spans="1:5" ht="48" customHeight="1">
      <c r="A2" s="45"/>
      <c r="B2" s="1"/>
      <c r="C2" s="43" t="s">
        <v>67</v>
      </c>
      <c r="D2" s="43"/>
      <c r="E2" s="43"/>
    </row>
    <row r="3" spans="1:5">
      <c r="A3" s="1"/>
      <c r="B3" s="1"/>
      <c r="C3" s="43" t="s">
        <v>87</v>
      </c>
      <c r="D3" s="43"/>
      <c r="E3" s="43"/>
    </row>
    <row r="4" spans="1:5">
      <c r="A4" s="3"/>
      <c r="B4" s="3"/>
    </row>
    <row r="5" spans="1:5" ht="33" customHeight="1">
      <c r="A5" s="47" t="s">
        <v>74</v>
      </c>
      <c r="B5" s="47"/>
      <c r="C5" s="47"/>
      <c r="D5" s="47"/>
      <c r="E5" s="47"/>
    </row>
    <row r="6" spans="1:5">
      <c r="A6" s="3"/>
      <c r="B6" s="3"/>
    </row>
    <row r="7" spans="1:5">
      <c r="A7" s="44" t="s">
        <v>1</v>
      </c>
      <c r="B7" s="44"/>
      <c r="C7" s="44"/>
      <c r="D7" s="44"/>
      <c r="E7" s="44"/>
    </row>
    <row r="8" spans="1:5">
      <c r="A8" s="9" t="s">
        <v>2</v>
      </c>
      <c r="B8" s="9" t="s">
        <v>44</v>
      </c>
      <c r="C8" s="9" t="s">
        <v>4</v>
      </c>
      <c r="D8" s="9" t="s">
        <v>5</v>
      </c>
      <c r="E8" s="19" t="s">
        <v>58</v>
      </c>
    </row>
    <row r="9" spans="1:5" ht="21" customHeight="1">
      <c r="A9" s="10" t="s">
        <v>6</v>
      </c>
      <c r="B9" s="10"/>
      <c r="C9" s="11"/>
      <c r="D9" s="11"/>
      <c r="E9" s="20">
        <f>E10</f>
        <v>7755.8</v>
      </c>
    </row>
    <row r="10" spans="1:5" ht="29.45" customHeight="1">
      <c r="A10" s="13" t="s">
        <v>75</v>
      </c>
      <c r="B10" s="9">
        <v>791</v>
      </c>
      <c r="C10" s="11"/>
      <c r="D10" s="11"/>
      <c r="E10" s="19">
        <f>E11</f>
        <v>7755.8</v>
      </c>
    </row>
    <row r="11" spans="1:5" ht="28.9" customHeight="1">
      <c r="A11" s="13" t="s">
        <v>69</v>
      </c>
      <c r="B11" s="9">
        <v>791</v>
      </c>
      <c r="C11" s="9">
        <v>1600000000</v>
      </c>
      <c r="D11" s="9"/>
      <c r="E11" s="19">
        <f>E12+E14+E18+E20+E22+E24+E27+E29+E31+E33+E35+E37</f>
        <v>7755.8</v>
      </c>
    </row>
    <row r="12" spans="1:5" ht="21" customHeight="1">
      <c r="A12" s="13" t="s">
        <v>9</v>
      </c>
      <c r="B12" s="9">
        <v>791</v>
      </c>
      <c r="C12" s="9">
        <v>1600002030</v>
      </c>
      <c r="D12" s="9"/>
      <c r="E12" s="32">
        <v>888.3</v>
      </c>
    </row>
    <row r="13" spans="1:5" ht="60">
      <c r="A13" s="13" t="s">
        <v>10</v>
      </c>
      <c r="B13" s="9">
        <v>791</v>
      </c>
      <c r="C13" s="9">
        <v>1600002030</v>
      </c>
      <c r="D13" s="9">
        <v>100</v>
      </c>
      <c r="E13" s="32">
        <v>888.3</v>
      </c>
    </row>
    <row r="14" spans="1:5" ht="30">
      <c r="A14" s="13" t="s">
        <v>12</v>
      </c>
      <c r="B14" s="9">
        <v>791</v>
      </c>
      <c r="C14" s="9">
        <v>1600002040</v>
      </c>
      <c r="D14" s="9"/>
      <c r="E14" s="32">
        <f>E15+E16+E17</f>
        <v>2786.5</v>
      </c>
    </row>
    <row r="15" spans="1:5" ht="60">
      <c r="A15" s="13" t="s">
        <v>10</v>
      </c>
      <c r="B15" s="9">
        <v>791</v>
      </c>
      <c r="C15" s="9">
        <v>1600002040</v>
      </c>
      <c r="D15" s="9">
        <v>100</v>
      </c>
      <c r="E15" s="32">
        <v>1725</v>
      </c>
    </row>
    <row r="16" spans="1:5" ht="30">
      <c r="A16" s="13" t="s">
        <v>13</v>
      </c>
      <c r="B16" s="9">
        <v>791</v>
      </c>
      <c r="C16" s="9">
        <v>1600002040</v>
      </c>
      <c r="D16" s="9">
        <v>200</v>
      </c>
      <c r="E16" s="32">
        <v>1053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32">
        <v>8.5</v>
      </c>
    </row>
    <row r="18" spans="1:5" ht="18.75" customHeight="1">
      <c r="A18" s="13" t="s">
        <v>23</v>
      </c>
      <c r="B18" s="9">
        <v>791</v>
      </c>
      <c r="C18" s="9">
        <v>1600003150</v>
      </c>
      <c r="D18" s="9"/>
      <c r="E18" s="32">
        <v>993</v>
      </c>
    </row>
    <row r="19" spans="1:5" ht="29.45" customHeight="1">
      <c r="A19" s="13" t="s">
        <v>13</v>
      </c>
      <c r="B19" s="9">
        <v>791</v>
      </c>
      <c r="C19" s="9">
        <v>1600003150</v>
      </c>
      <c r="D19" s="9">
        <v>200</v>
      </c>
      <c r="E19" s="32">
        <v>993</v>
      </c>
    </row>
    <row r="20" spans="1:5" ht="28.9" customHeight="1">
      <c r="A20" s="13" t="s">
        <v>26</v>
      </c>
      <c r="B20" s="9">
        <v>791</v>
      </c>
      <c r="C20" s="9">
        <v>1600006050</v>
      </c>
      <c r="D20" s="9"/>
      <c r="E20" s="32">
        <v>1890</v>
      </c>
    </row>
    <row r="21" spans="1:5" ht="30" customHeight="1">
      <c r="A21" s="13" t="s">
        <v>13</v>
      </c>
      <c r="B21" s="9">
        <v>791</v>
      </c>
      <c r="C21" s="9">
        <v>1600006050</v>
      </c>
      <c r="D21" s="9">
        <v>200</v>
      </c>
      <c r="E21" s="32">
        <v>1890</v>
      </c>
    </row>
    <row r="22" spans="1:5" ht="21.6" customHeight="1">
      <c r="A22" s="13" t="s">
        <v>64</v>
      </c>
      <c r="B22" s="14" t="s">
        <v>84</v>
      </c>
      <c r="C22" s="9">
        <v>1600006400</v>
      </c>
      <c r="D22" s="9"/>
      <c r="E22" s="32">
        <v>35</v>
      </c>
    </row>
    <row r="23" spans="1:5" ht="30" customHeight="1">
      <c r="A23" s="13" t="s">
        <v>65</v>
      </c>
      <c r="B23" s="14" t="s">
        <v>84</v>
      </c>
      <c r="C23" s="9">
        <v>1600006400</v>
      </c>
      <c r="D23" s="9">
        <v>200</v>
      </c>
      <c r="E23" s="32">
        <v>35</v>
      </c>
    </row>
    <row r="24" spans="1:5" ht="18" customHeight="1">
      <c r="A24" s="13" t="s">
        <v>62</v>
      </c>
      <c r="B24" s="9">
        <v>791</v>
      </c>
      <c r="C24" s="9">
        <v>1600009040</v>
      </c>
      <c r="D24" s="9"/>
      <c r="E24" s="32">
        <f>E25+E26</f>
        <v>17</v>
      </c>
    </row>
    <row r="25" spans="1:5" ht="30">
      <c r="A25" s="13" t="s">
        <v>13</v>
      </c>
      <c r="B25" s="9">
        <v>791</v>
      </c>
      <c r="C25" s="9">
        <v>1600009040</v>
      </c>
      <c r="D25" s="9">
        <v>200</v>
      </c>
      <c r="E25" s="32">
        <v>5</v>
      </c>
    </row>
    <row r="26" spans="1:5" ht="18" customHeight="1">
      <c r="A26" s="13" t="s">
        <v>14</v>
      </c>
      <c r="B26" s="9">
        <v>791</v>
      </c>
      <c r="C26" s="9">
        <v>1600009040</v>
      </c>
      <c r="D26" s="9">
        <v>800</v>
      </c>
      <c r="E26" s="32">
        <v>12</v>
      </c>
    </row>
    <row r="27" spans="1:5" ht="30">
      <c r="A27" s="35" t="s">
        <v>55</v>
      </c>
      <c r="B27" s="9">
        <v>791</v>
      </c>
      <c r="C27" s="34">
        <v>1600024300</v>
      </c>
      <c r="D27" s="34"/>
      <c r="E27" s="32">
        <v>175</v>
      </c>
    </row>
    <row r="28" spans="1:5" ht="30" customHeight="1">
      <c r="A28" s="35" t="s">
        <v>13</v>
      </c>
      <c r="B28" s="9">
        <v>791</v>
      </c>
      <c r="C28" s="34">
        <v>1600024300</v>
      </c>
      <c r="D28" s="34">
        <v>200</v>
      </c>
      <c r="E28" s="32">
        <v>175</v>
      </c>
    </row>
    <row r="29" spans="1:5" ht="15.75" customHeight="1">
      <c r="A29" s="38" t="s">
        <v>80</v>
      </c>
      <c r="B29" s="9">
        <v>791</v>
      </c>
      <c r="C29" s="40">
        <v>1600024700</v>
      </c>
      <c r="D29" s="40"/>
      <c r="E29" s="32">
        <v>30</v>
      </c>
    </row>
    <row r="30" spans="1:5" ht="33.75" customHeight="1">
      <c r="A30" s="38" t="s">
        <v>13</v>
      </c>
      <c r="B30" s="9">
        <v>791</v>
      </c>
      <c r="C30" s="40">
        <v>1600024700</v>
      </c>
      <c r="D30" s="40">
        <v>200</v>
      </c>
      <c r="E30" s="32">
        <v>30</v>
      </c>
    </row>
    <row r="31" spans="1:5" ht="45.75" customHeight="1">
      <c r="A31" s="38" t="s">
        <v>83</v>
      </c>
      <c r="B31" s="9">
        <v>791</v>
      </c>
      <c r="C31" s="40">
        <v>1600003610</v>
      </c>
      <c r="D31" s="40"/>
      <c r="E31" s="32">
        <v>3</v>
      </c>
    </row>
    <row r="32" spans="1:5" ht="30">
      <c r="A32" s="38" t="s">
        <v>13</v>
      </c>
      <c r="B32" s="9">
        <v>791</v>
      </c>
      <c r="C32" s="40">
        <v>1600003610</v>
      </c>
      <c r="D32" s="40">
        <v>200</v>
      </c>
      <c r="E32" s="32">
        <v>3</v>
      </c>
    </row>
    <row r="33" spans="1:5" ht="45">
      <c r="A33" s="13" t="s">
        <v>20</v>
      </c>
      <c r="B33" s="9">
        <v>791</v>
      </c>
      <c r="C33" s="9">
        <v>1600051180</v>
      </c>
      <c r="D33" s="9"/>
      <c r="E33" s="32">
        <v>288</v>
      </c>
    </row>
    <row r="34" spans="1:5" ht="60">
      <c r="A34" s="17" t="s">
        <v>10</v>
      </c>
      <c r="B34" s="9">
        <v>791</v>
      </c>
      <c r="C34" s="9">
        <v>1600051180</v>
      </c>
      <c r="D34" s="9">
        <v>100</v>
      </c>
      <c r="E34" s="32">
        <v>288</v>
      </c>
    </row>
    <row r="35" spans="1:5" ht="22.5" customHeight="1">
      <c r="A35" s="13" t="s">
        <v>56</v>
      </c>
      <c r="B35" s="9">
        <v>791</v>
      </c>
      <c r="C35" s="9">
        <v>1600074040</v>
      </c>
      <c r="D35" s="9"/>
      <c r="E35" s="32">
        <v>600</v>
      </c>
    </row>
    <row r="36" spans="1:5" ht="30">
      <c r="A36" s="13" t="s">
        <v>13</v>
      </c>
      <c r="B36" s="9">
        <v>791</v>
      </c>
      <c r="C36" s="9">
        <v>1600074040</v>
      </c>
      <c r="D36" s="9">
        <v>200</v>
      </c>
      <c r="E36" s="32">
        <v>600</v>
      </c>
    </row>
    <row r="37" spans="1:5">
      <c r="A37" s="13" t="s">
        <v>17</v>
      </c>
      <c r="B37" s="9">
        <v>791</v>
      </c>
      <c r="C37" s="9">
        <v>1600007500</v>
      </c>
      <c r="D37" s="9"/>
      <c r="E37" s="32">
        <v>50</v>
      </c>
    </row>
    <row r="38" spans="1:5">
      <c r="A38" s="13" t="s">
        <v>14</v>
      </c>
      <c r="B38" s="9">
        <v>791</v>
      </c>
      <c r="C38" s="9">
        <v>1600007500</v>
      </c>
      <c r="D38" s="9">
        <v>800</v>
      </c>
      <c r="E38" s="32">
        <v>50</v>
      </c>
    </row>
    <row r="39" spans="1:5">
      <c r="A39" s="7"/>
      <c r="B39" s="3"/>
    </row>
    <row r="40" spans="1:5">
      <c r="A40" s="7"/>
      <c r="B40" s="3"/>
    </row>
    <row r="41" spans="1:5">
      <c r="A41" s="5"/>
      <c r="B41" s="5"/>
    </row>
    <row r="42" spans="1:5">
      <c r="A42" s="5" t="s">
        <v>27</v>
      </c>
      <c r="B42" s="5"/>
    </row>
    <row r="43" spans="1:5">
      <c r="A43" s="5" t="s">
        <v>70</v>
      </c>
      <c r="B43" s="5"/>
    </row>
    <row r="44" spans="1:5">
      <c r="A44" s="5" t="s">
        <v>28</v>
      </c>
      <c r="B44" s="5"/>
    </row>
    <row r="45" spans="1:5">
      <c r="A45" s="5" t="s">
        <v>29</v>
      </c>
      <c r="B45" s="5"/>
    </row>
    <row r="46" spans="1:5" ht="15.75" customHeight="1">
      <c r="A46" s="5" t="s">
        <v>30</v>
      </c>
      <c r="B46" s="5"/>
      <c r="C46" s="29" t="s">
        <v>77</v>
      </c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7"/>
  <sheetViews>
    <sheetView tabSelected="1" workbookViewId="0">
      <selection activeCell="D10" sqref="D10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48"/>
      <c r="B1" s="1"/>
      <c r="C1" s="43" t="s">
        <v>46</v>
      </c>
      <c r="D1" s="43"/>
      <c r="E1" s="43"/>
      <c r="F1" s="43"/>
    </row>
    <row r="2" spans="1:6" ht="36.75" customHeight="1">
      <c r="A2" s="48"/>
      <c r="B2" s="1"/>
      <c r="C2" s="43" t="s">
        <v>67</v>
      </c>
      <c r="D2" s="43"/>
      <c r="E2" s="43"/>
      <c r="F2" s="43"/>
    </row>
    <row r="3" spans="1:6">
      <c r="A3" s="4"/>
      <c r="B3" s="1"/>
      <c r="C3" s="43" t="s">
        <v>87</v>
      </c>
      <c r="D3" s="43"/>
      <c r="E3" s="43"/>
      <c r="F3" s="43"/>
    </row>
    <row r="4" spans="1:6">
      <c r="A4" s="16"/>
      <c r="B4" s="3"/>
    </row>
    <row r="5" spans="1:6" ht="30.75" customHeight="1">
      <c r="A5" s="47" t="s">
        <v>76</v>
      </c>
      <c r="B5" s="47"/>
      <c r="C5" s="47"/>
      <c r="D5" s="47"/>
      <c r="E5" s="47"/>
      <c r="F5" s="47"/>
    </row>
    <row r="6" spans="1:6">
      <c r="A6" s="16"/>
      <c r="B6" s="3"/>
    </row>
    <row r="7" spans="1:6">
      <c r="A7" s="44" t="s">
        <v>1</v>
      </c>
      <c r="B7" s="44"/>
      <c r="C7" s="44"/>
      <c r="D7" s="44"/>
      <c r="E7" s="44"/>
      <c r="F7" s="44"/>
    </row>
    <row r="8" spans="1:6" ht="30">
      <c r="A8" s="13" t="s">
        <v>2</v>
      </c>
      <c r="B8" s="9" t="s">
        <v>44</v>
      </c>
      <c r="C8" s="9" t="s">
        <v>4</v>
      </c>
      <c r="D8" s="9" t="s">
        <v>5</v>
      </c>
      <c r="E8" s="9" t="s">
        <v>59</v>
      </c>
      <c r="F8" s="19" t="s">
        <v>66</v>
      </c>
    </row>
    <row r="9" spans="1:6" ht="18" customHeight="1">
      <c r="A9" s="10" t="s">
        <v>6</v>
      </c>
      <c r="B9" s="10"/>
      <c r="C9" s="11"/>
      <c r="D9" s="11"/>
      <c r="E9" s="20">
        <f>E10</f>
        <v>6633.6</v>
      </c>
      <c r="F9" s="20">
        <f>F10</f>
        <v>6561.8</v>
      </c>
    </row>
    <row r="10" spans="1:6" ht="46.5" customHeight="1">
      <c r="A10" s="13" t="s">
        <v>75</v>
      </c>
      <c r="B10" s="9">
        <v>791</v>
      </c>
      <c r="C10" s="11"/>
      <c r="D10" s="11"/>
      <c r="E10" s="19">
        <f>E11</f>
        <v>6633.6</v>
      </c>
      <c r="F10" s="19">
        <f>F11</f>
        <v>6561.8</v>
      </c>
    </row>
    <row r="11" spans="1:6" ht="46.5" customHeight="1">
      <c r="A11" s="13" t="s">
        <v>69</v>
      </c>
      <c r="B11" s="9">
        <v>791</v>
      </c>
      <c r="C11" s="9">
        <v>1600000000</v>
      </c>
      <c r="D11" s="9"/>
      <c r="E11" s="19">
        <f>E12+E14+E18+E20+E22+E24+E27+E29+E31+E33+E35+E37</f>
        <v>6633.6</v>
      </c>
      <c r="F11" s="19">
        <f>F12+F14+F18+F20+F22+F24+F27+F29+F31+F33+F35+F37</f>
        <v>6561.8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32">
        <v>888.3</v>
      </c>
      <c r="F12" s="32">
        <v>888.3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32">
        <v>888.3</v>
      </c>
      <c r="F13" s="32">
        <v>888.3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2">
        <f>E15+E16+E17</f>
        <v>2811.5</v>
      </c>
      <c r="F14" s="32">
        <f>F15+F16+F17</f>
        <v>2836.5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32">
        <v>1725</v>
      </c>
      <c r="F15" s="32">
        <v>1725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2">
        <v>1078</v>
      </c>
      <c r="F16" s="32">
        <v>1103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32">
        <v>8.5</v>
      </c>
      <c r="F17" s="32">
        <v>8.5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32">
        <v>543</v>
      </c>
      <c r="F18" s="32">
        <v>543</v>
      </c>
    </row>
    <row r="19" spans="1:6" ht="35.25" customHeight="1">
      <c r="A19" s="13" t="s">
        <v>13</v>
      </c>
      <c r="B19" s="9">
        <v>791</v>
      </c>
      <c r="C19" s="9">
        <v>1600003150</v>
      </c>
      <c r="D19" s="9">
        <v>200</v>
      </c>
      <c r="E19" s="32">
        <v>543</v>
      </c>
      <c r="F19" s="32">
        <v>543</v>
      </c>
    </row>
    <row r="20" spans="1:6" ht="27.75" customHeight="1">
      <c r="A20" s="13" t="s">
        <v>26</v>
      </c>
      <c r="B20" s="9">
        <v>791</v>
      </c>
      <c r="C20" s="9">
        <v>1600006050</v>
      </c>
      <c r="D20" s="9"/>
      <c r="E20" s="32">
        <v>1640.9</v>
      </c>
      <c r="F20" s="32">
        <v>1394</v>
      </c>
    </row>
    <row r="21" spans="1:6" ht="31.5" customHeight="1">
      <c r="A21" s="13" t="s">
        <v>13</v>
      </c>
      <c r="B21" s="9">
        <v>791</v>
      </c>
      <c r="C21" s="9">
        <v>1600006050</v>
      </c>
      <c r="D21" s="9">
        <v>200</v>
      </c>
      <c r="E21" s="32">
        <v>1640.9</v>
      </c>
      <c r="F21" s="32">
        <v>1394</v>
      </c>
    </row>
    <row r="22" spans="1:6" ht="18" customHeight="1">
      <c r="A22" s="13" t="s">
        <v>64</v>
      </c>
      <c r="B22" s="9">
        <v>791</v>
      </c>
      <c r="C22" s="9">
        <v>1600006400</v>
      </c>
      <c r="D22" s="9"/>
      <c r="E22" s="32">
        <v>35</v>
      </c>
      <c r="F22" s="32">
        <v>35</v>
      </c>
    </row>
    <row r="23" spans="1:6" ht="33.75" customHeight="1">
      <c r="A23" s="13" t="s">
        <v>65</v>
      </c>
      <c r="B23" s="9">
        <v>791</v>
      </c>
      <c r="C23" s="9">
        <v>1600006400</v>
      </c>
      <c r="D23" s="9">
        <v>200</v>
      </c>
      <c r="E23" s="32">
        <v>35</v>
      </c>
      <c r="F23" s="32">
        <v>35</v>
      </c>
    </row>
    <row r="24" spans="1:6" ht="21.75" customHeight="1">
      <c r="A24" s="13" t="s">
        <v>62</v>
      </c>
      <c r="B24" s="9">
        <v>791</v>
      </c>
      <c r="C24" s="9">
        <v>1600009040</v>
      </c>
      <c r="D24" s="9"/>
      <c r="E24" s="32">
        <f>E25+E26</f>
        <v>17</v>
      </c>
      <c r="F24" s="32">
        <f>F25+F26</f>
        <v>17</v>
      </c>
    </row>
    <row r="25" spans="1:6" ht="30">
      <c r="A25" s="13" t="s">
        <v>13</v>
      </c>
      <c r="B25" s="9">
        <v>791</v>
      </c>
      <c r="C25" s="9">
        <v>1600009040</v>
      </c>
      <c r="D25" s="9">
        <v>200</v>
      </c>
      <c r="E25" s="32">
        <v>5</v>
      </c>
      <c r="F25" s="32">
        <v>5</v>
      </c>
    </row>
    <row r="26" spans="1:6">
      <c r="A26" s="13" t="s">
        <v>14</v>
      </c>
      <c r="B26" s="9">
        <v>791</v>
      </c>
      <c r="C26" s="9">
        <v>1600009040</v>
      </c>
      <c r="D26" s="9">
        <v>800</v>
      </c>
      <c r="E26" s="32">
        <v>12</v>
      </c>
      <c r="F26" s="32">
        <v>12</v>
      </c>
    </row>
    <row r="27" spans="1:6" ht="31.5" customHeight="1">
      <c r="A27" s="35" t="s">
        <v>55</v>
      </c>
      <c r="B27" s="14" t="s">
        <v>84</v>
      </c>
      <c r="C27" s="34">
        <v>1600024300</v>
      </c>
      <c r="D27" s="34"/>
      <c r="E27" s="32">
        <v>175</v>
      </c>
      <c r="F27" s="32">
        <v>175</v>
      </c>
    </row>
    <row r="28" spans="1:6" ht="31.5" customHeight="1">
      <c r="A28" s="35" t="s">
        <v>13</v>
      </c>
      <c r="B28" s="14" t="s">
        <v>84</v>
      </c>
      <c r="C28" s="34">
        <v>1600024300</v>
      </c>
      <c r="D28" s="34">
        <v>200</v>
      </c>
      <c r="E28" s="32">
        <v>175</v>
      </c>
      <c r="F28" s="32">
        <v>175</v>
      </c>
    </row>
    <row r="29" spans="1:6" ht="30">
      <c r="A29" s="38" t="s">
        <v>80</v>
      </c>
      <c r="B29" s="9">
        <v>791</v>
      </c>
      <c r="C29" s="40">
        <v>1600024700</v>
      </c>
      <c r="D29" s="40"/>
      <c r="E29" s="32">
        <v>30</v>
      </c>
      <c r="F29" s="32">
        <v>30</v>
      </c>
    </row>
    <row r="30" spans="1:6" ht="30">
      <c r="A30" s="38" t="s">
        <v>13</v>
      </c>
      <c r="B30" s="9">
        <v>791</v>
      </c>
      <c r="C30" s="40">
        <v>1600024700</v>
      </c>
      <c r="D30" s="40">
        <v>200</v>
      </c>
      <c r="E30" s="32">
        <v>30</v>
      </c>
      <c r="F30" s="32">
        <v>30</v>
      </c>
    </row>
    <row r="31" spans="1:6" ht="48" customHeight="1">
      <c r="A31" s="38" t="s">
        <v>83</v>
      </c>
      <c r="B31" s="9">
        <v>791</v>
      </c>
      <c r="C31" s="40">
        <v>1600003610</v>
      </c>
      <c r="D31" s="40"/>
      <c r="E31" s="32">
        <v>3</v>
      </c>
      <c r="F31" s="32">
        <v>2.2999999999999998</v>
      </c>
    </row>
    <row r="32" spans="1:6" ht="30">
      <c r="A32" s="38" t="s">
        <v>13</v>
      </c>
      <c r="B32" s="9">
        <v>791</v>
      </c>
      <c r="C32" s="40">
        <v>1600003610</v>
      </c>
      <c r="D32" s="40">
        <v>200</v>
      </c>
      <c r="E32" s="32">
        <v>3</v>
      </c>
      <c r="F32" s="32">
        <v>2.2999999999999998</v>
      </c>
    </row>
    <row r="33" spans="1:10" ht="57.75" customHeight="1">
      <c r="A33" s="13" t="s">
        <v>20</v>
      </c>
      <c r="B33" s="9">
        <v>791</v>
      </c>
      <c r="C33" s="9">
        <v>1600051180</v>
      </c>
      <c r="D33" s="9"/>
      <c r="E33" s="32">
        <v>295</v>
      </c>
      <c r="F33" s="32">
        <v>305</v>
      </c>
    </row>
    <row r="34" spans="1:10" ht="75">
      <c r="A34" s="17" t="s">
        <v>10</v>
      </c>
      <c r="B34" s="9">
        <v>791</v>
      </c>
      <c r="C34" s="9">
        <v>1600051180</v>
      </c>
      <c r="D34" s="9">
        <v>100</v>
      </c>
      <c r="E34" s="32">
        <v>295</v>
      </c>
      <c r="F34" s="32">
        <v>305</v>
      </c>
    </row>
    <row r="35" spans="1:10" ht="18" customHeight="1">
      <c r="A35" s="13" t="s">
        <v>17</v>
      </c>
      <c r="B35" s="9">
        <v>791</v>
      </c>
      <c r="C35" s="9">
        <v>1600007500</v>
      </c>
      <c r="D35" s="9"/>
      <c r="E35" s="32">
        <v>50</v>
      </c>
      <c r="F35" s="37">
        <v>50</v>
      </c>
    </row>
    <row r="36" spans="1:10" ht="18" customHeight="1">
      <c r="A36" s="13" t="s">
        <v>14</v>
      </c>
      <c r="B36" s="41">
        <v>791</v>
      </c>
      <c r="C36" s="9">
        <v>1600007500</v>
      </c>
      <c r="D36" s="9">
        <v>800</v>
      </c>
      <c r="E36" s="32">
        <v>50</v>
      </c>
      <c r="F36" s="37">
        <v>50</v>
      </c>
    </row>
    <row r="37" spans="1:10">
      <c r="A37" s="24" t="s">
        <v>47</v>
      </c>
      <c r="B37" s="9">
        <v>791</v>
      </c>
      <c r="C37" s="25">
        <v>1600099990</v>
      </c>
      <c r="D37" s="25"/>
      <c r="E37" s="9">
        <v>144.9</v>
      </c>
      <c r="F37" s="19">
        <v>285.7</v>
      </c>
    </row>
    <row r="38" spans="1:10">
      <c r="A38" s="24" t="s">
        <v>48</v>
      </c>
      <c r="B38" s="41">
        <v>791</v>
      </c>
      <c r="C38" s="25">
        <v>1600099990</v>
      </c>
      <c r="D38" s="25">
        <v>900</v>
      </c>
      <c r="E38" s="9">
        <v>144.9</v>
      </c>
      <c r="F38" s="19">
        <v>285.7</v>
      </c>
    </row>
    <row r="39" spans="1:10">
      <c r="A39" s="42"/>
      <c r="B39" s="3"/>
    </row>
    <row r="40" spans="1:10">
      <c r="A40" s="42"/>
      <c r="B40" s="3"/>
    </row>
    <row r="41" spans="1:10">
      <c r="A41" s="16"/>
      <c r="B41" s="5"/>
    </row>
    <row r="42" spans="1:10">
      <c r="A42" s="16" t="s">
        <v>27</v>
      </c>
      <c r="B42" s="5"/>
    </row>
    <row r="43" spans="1:10">
      <c r="A43" s="16" t="s">
        <v>70</v>
      </c>
      <c r="B43" s="5"/>
    </row>
    <row r="44" spans="1:10">
      <c r="A44" s="16" t="s">
        <v>28</v>
      </c>
      <c r="B44" s="5"/>
    </row>
    <row r="45" spans="1:10">
      <c r="A45" s="16" t="s">
        <v>29</v>
      </c>
      <c r="B45" s="5"/>
    </row>
    <row r="46" spans="1:10" ht="17.25" customHeight="1">
      <c r="A46" s="16" t="s">
        <v>30</v>
      </c>
      <c r="B46" s="5"/>
      <c r="E46" s="26" t="s">
        <v>77</v>
      </c>
      <c r="F46" s="26"/>
      <c r="G46" s="26"/>
      <c r="H46" s="26"/>
      <c r="I46" s="26"/>
      <c r="J46" s="26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  <row r="55" spans="1:2">
      <c r="A55" s="16"/>
      <c r="B55" s="5"/>
    </row>
    <row r="56" spans="1:2">
      <c r="A56" s="16"/>
      <c r="B56" s="5"/>
    </row>
    <row r="57" spans="1:2">
      <c r="A57" s="16"/>
      <c r="B57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2020-12-22T05:29:00Z</cp:lastPrinted>
  <dcterms:created xsi:type="dcterms:W3CDTF">2016-11-12T16:46:08Z</dcterms:created>
  <dcterms:modified xsi:type="dcterms:W3CDTF">2020-12-22T05:29:16Z</dcterms:modified>
</cp:coreProperties>
</file>