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6" windowHeight="11760" activeTab="1"/>
  </bookViews>
  <sheets>
    <sheet name="прил.3" sheetId="2" r:id="rId1"/>
    <sheet name="прил.4" sheetId="4" r:id="rId2"/>
  </sheets>
  <calcPr calcId="125725"/>
</workbook>
</file>

<file path=xl/calcChain.xml><?xml version="1.0" encoding="utf-8"?>
<calcChain xmlns="http://schemas.openxmlformats.org/spreadsheetml/2006/main">
  <c r="E10" i="4"/>
  <c r="E13"/>
  <c r="E9" i="2"/>
  <c r="E30"/>
  <c r="E15"/>
  <c r="E14"/>
  <c r="E10" s="1"/>
  <c r="E51"/>
  <c r="E65"/>
  <c r="E64" s="1"/>
  <c r="E46"/>
  <c r="E38"/>
  <c r="E37" s="1"/>
  <c r="E23"/>
  <c r="E22" s="1"/>
  <c r="E9" i="4" l="1"/>
  <c r="E45" i="2"/>
</calcChain>
</file>

<file path=xl/sharedStrings.xml><?xml version="1.0" encoding="utf-8"?>
<sst xmlns="http://schemas.openxmlformats.org/spreadsheetml/2006/main" count="222" uniqueCount="89">
  <si>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</si>
  <si>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</si>
  <si>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</si>
  <si>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</si>
  <si>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</si>
  <si>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</si>
  <si>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</si>
  <si>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</si>
  <si>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</si>
  <si>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</si>
  <si>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</si>
  <si>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</si>
  <si>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</si>
  <si>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</si>
  <si>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</si>
  <si>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</si>
  <si>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</si>
  <si>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</si>
  <si>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</si>
  <si>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</si>
  <si>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</si>
  <si>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</si>
  <si>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</si>
  <si>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</si>
  <si>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</si>
  <si>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</si>
  <si>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</si>
  <si>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</si>
  <si>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</si>
  <si>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</si>
  <si>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</si>
  <si>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</si>
  <si>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</si>
  <si>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</si>
  <si>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</si>
  <si>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</si>
  <si>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</si>
  <si>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</si>
  <si>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</si>
  <si>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</si>
  <si>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</si>
  <si>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</si>
  <si>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</si>
  <si>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(руб.)</t>
  </si>
  <si>
    <t>Непрограммные расходы</t>
  </si>
  <si>
    <t>Содержание и обслуживание муниципальной казны</t>
  </si>
  <si>
    <t>0113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</si>
  <si>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</si>
  <si>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</si>
  <si>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</si>
  <si>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</si>
  <si>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Глава сельского поселения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</si>
  <si>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</si>
  <si>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</si>
  <si>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</si>
  <si>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</si>
  <si>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</si>
  <si>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</si>
  <si>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</si>
  <si>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</si>
  <si>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16000S2160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</si>
  <si>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</si>
  <si>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Р.Р. Сафин</t>
  </si>
  <si>
    <t>Государственная поддержка на проведение капитального ремонта общего имущества в многоквартирных домах</t>
  </si>
  <si>
    <t>Предоставление субсидий бюджетным, автономным учреждениям и иным некоммерческим организациям</t>
  </si>
  <si>
    <t>Реализация проектов по комплексному благоустройству дворовых территорий муниципальных образований Республики Башкортостан «Башкирские дворики» за счет средств бюджетов</t>
  </si>
  <si>
    <t>16000S2481</t>
  </si>
  <si>
    <t>Реализация проектов по комплексному благоустройству дворовых территорий муниципальных образований Республики Башкортостан «Башкирские дворики» за счет средств, поступивших  от физических лиц</t>
  </si>
  <si>
    <t>16000S2482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</si>
  <si>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</si>
  <si>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</si>
  <si>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</si>
  <si>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</si>
  <si>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</si>
  <si>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от ___________ 2021 года № _____</t>
  </si>
  <si>
    <t xml:space="preserve"> сельсовет муниципального района Туймазинский район Республики Башкортостан на 2020 год </t>
  </si>
  <si>
    <t>2020 год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</si>
  <si>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</si>
  <si>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от __________ 2021 года № ______</t>
  </si>
  <si>
    <t>Гафуровский сельсовет муниципального района Туймазинский район Республики Башкортостан на 2020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</si>
  <si>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Социальное обеспечение и иные выплаты населению</t>
  </si>
  <si>
    <t>0314</t>
  </si>
  <si>
    <t>Другие вопросы в области национальной безопасности и правоохранительной деятельности</t>
  </si>
  <si>
    <t>Мероприятия по профилактике терроризма и экстремизма</t>
  </si>
  <si>
    <t xml:space="preserve"> с</t>
  </si>
  <si>
    <t>Организация и содержание мест захоронения</t>
  </si>
  <si>
    <t>21163,83</t>
  </si>
  <si>
    <t>16000S2010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</si>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</sst>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2" fillId="0" borderId="6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9" fillId="0" borderId="1" xfId="0" applyFont="1" applyBorder="1"/>
    <xf numFmtId="2" fontId="2" fillId="0" borderId="1" xfId="0" applyNumberFormat="1" applyFont="1" applyFill="1" applyBorder="1" applyAlignment="1">
      <alignment horizontal="center" wrapText="1"/>
    </xf>
    <xf numFmtId="2" fontId="1" fillId="0" borderId="2" xfId="0" applyNumberFormat="1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wrapText="1"/>
    </xf>
    <xf numFmtId="49" fontId="5" fillId="0" borderId="5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49" fontId="1" fillId="0" borderId="7" xfId="0" applyNumberFormat="1" applyFont="1" applyBorder="1" applyAlignment="1">
      <alignment horizontal="center"/>
    </xf>
    <xf numFmtId="0" fontId="11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8"/>
  <sheetViews>
    <sheetView topLeftCell="A59" workbookViewId="0">
      <selection activeCell="C66" sqref="C66:E67"/>
    </sheetView>
  </sheetViews>
  <sheetFormatPr defaultRowHeight="14.4"/>
  <cols>
    <col min="1" max="1" width="54.109375" customWidth="1"/>
    <col min="2" max="2" width="7.5546875" style="10" customWidth="1"/>
    <col min="3" max="3" width="13.109375" customWidth="1"/>
    <col min="4" max="4" width="6.6640625" customWidth="1"/>
    <col min="5" max="5" width="12.88671875" customWidth="1"/>
    <col min="6" max="6" width="14.77734375" customWidth="1"/>
  </cols>
  <sheetData>
    <row r="1" spans="1:5" ht="15" customHeight="1">
      <c r="A1" s="52"/>
      <c r="C1" s="48" t="s">
        <v>18</v>
      </c>
      <c r="D1" s="50"/>
      <c r="E1" s="50"/>
    </row>
    <row r="2" spans="1:5" ht="57.75" customHeight="1">
      <c r="A2" s="52"/>
      <c r="B2" s="48" t="s">
        <v>47</v>
      </c>
      <c r="C2" s="47"/>
      <c r="D2" s="47"/>
      <c r="E2" s="47"/>
    </row>
    <row r="3" spans="1:5" ht="16.5" customHeight="1">
      <c r="A3" s="52"/>
      <c r="B3" s="49" t="s">
        <v>78</v>
      </c>
      <c r="C3" s="47"/>
      <c r="D3" s="47"/>
      <c r="E3" s="47"/>
    </row>
    <row r="4" spans="1:5">
      <c r="A4" s="6"/>
    </row>
    <row r="5" spans="1:5">
      <c r="A5" s="51" t="s">
        <v>0</v>
      </c>
      <c r="B5" s="47"/>
      <c r="C5" s="47"/>
      <c r="D5" s="47"/>
      <c r="E5" s="47"/>
    </row>
    <row r="6" spans="1:5" ht="60.75" customHeight="1">
      <c r="A6" s="53" t="s">
        <v>79</v>
      </c>
      <c r="B6" s="54"/>
      <c r="C6" s="54"/>
      <c r="D6" s="54"/>
      <c r="E6" s="54"/>
    </row>
    <row r="7" spans="1:5">
      <c r="E7" s="5" t="s">
        <v>43</v>
      </c>
    </row>
    <row r="8" spans="1:5">
      <c r="A8" s="2" t="s">
        <v>2</v>
      </c>
      <c r="B8" s="11" t="s">
        <v>3</v>
      </c>
      <c r="C8" s="2" t="s">
        <v>4</v>
      </c>
      <c r="D8" s="2" t="s">
        <v>5</v>
      </c>
      <c r="E8" s="2" t="s">
        <v>76</v>
      </c>
    </row>
    <row r="9" spans="1:5" ht="21" customHeight="1">
      <c r="A9" s="4" t="s">
        <v>6</v>
      </c>
      <c r="B9" s="9"/>
      <c r="C9" s="8"/>
      <c r="D9" s="8"/>
      <c r="E9" s="36">
        <f>E10+E26+E30+E37+E45+E64</f>
        <v>13405956.4</v>
      </c>
    </row>
    <row r="10" spans="1:5" ht="21" customHeight="1">
      <c r="A10" s="22" t="s">
        <v>19</v>
      </c>
      <c r="B10" s="23" t="s">
        <v>20</v>
      </c>
      <c r="C10" s="25"/>
      <c r="D10" s="25"/>
      <c r="E10" s="36">
        <f>E11+E14+E22</f>
        <v>4271562.12</v>
      </c>
    </row>
    <row r="11" spans="1:5" ht="28.5" customHeight="1">
      <c r="A11" s="3" t="s">
        <v>25</v>
      </c>
      <c r="B11" s="24" t="s">
        <v>21</v>
      </c>
      <c r="C11" s="2"/>
      <c r="D11" s="2"/>
      <c r="E11" s="37">
        <v>1108437.6399999999</v>
      </c>
    </row>
    <row r="12" spans="1:5" ht="16.5" customHeight="1">
      <c r="A12" s="3" t="s">
        <v>22</v>
      </c>
      <c r="B12" s="24" t="s">
        <v>21</v>
      </c>
      <c r="C12" s="2">
        <v>1600002030</v>
      </c>
      <c r="D12" s="2"/>
      <c r="E12" s="37">
        <v>1108437.6399999999</v>
      </c>
    </row>
    <row r="13" spans="1:5" ht="60.75" customHeight="1">
      <c r="A13" s="3" t="s">
        <v>26</v>
      </c>
      <c r="B13" s="24" t="s">
        <v>21</v>
      </c>
      <c r="C13" s="2">
        <v>1600002030</v>
      </c>
      <c r="D13" s="2">
        <v>100</v>
      </c>
      <c r="E13" s="37">
        <v>1108437.6399999999</v>
      </c>
    </row>
    <row r="14" spans="1:5" ht="46.5" customHeight="1">
      <c r="A14" s="3" t="s">
        <v>27</v>
      </c>
      <c r="B14" s="24" t="s">
        <v>23</v>
      </c>
      <c r="C14" s="2"/>
      <c r="D14" s="2"/>
      <c r="E14" s="37">
        <f>E15+E20</f>
        <v>3138150.68</v>
      </c>
    </row>
    <row r="15" spans="1:5" ht="28.5" customHeight="1">
      <c r="A15" s="3" t="s">
        <v>28</v>
      </c>
      <c r="B15" s="24" t="s">
        <v>23</v>
      </c>
      <c r="C15" s="2">
        <v>1600002040</v>
      </c>
      <c r="D15" s="2"/>
      <c r="E15" s="37">
        <f>E16+E17+E18+E19</f>
        <v>3124270.68</v>
      </c>
    </row>
    <row r="16" spans="1:5" ht="60" customHeight="1">
      <c r="A16" s="3" t="s">
        <v>26</v>
      </c>
      <c r="B16" s="24" t="s">
        <v>23</v>
      </c>
      <c r="C16" s="2">
        <v>1600002040</v>
      </c>
      <c r="D16" s="2">
        <v>100</v>
      </c>
      <c r="E16" s="38">
        <v>2016027.44</v>
      </c>
    </row>
    <row r="17" spans="1:5" ht="30" customHeight="1">
      <c r="A17" s="3" t="s">
        <v>12</v>
      </c>
      <c r="B17" s="24" t="s">
        <v>23</v>
      </c>
      <c r="C17" s="2">
        <v>1600002040</v>
      </c>
      <c r="D17" s="2">
        <v>200</v>
      </c>
      <c r="E17" s="59">
        <v>1104715.8500000001</v>
      </c>
    </row>
    <row r="18" spans="1:5" ht="30" customHeight="1">
      <c r="A18" s="3" t="s">
        <v>80</v>
      </c>
      <c r="B18" s="58" t="s">
        <v>23</v>
      </c>
      <c r="C18" s="2">
        <v>1600002040</v>
      </c>
      <c r="D18" s="29">
        <v>300</v>
      </c>
      <c r="E18" s="37">
        <v>1068.54</v>
      </c>
    </row>
    <row r="19" spans="1:5" ht="18.75" customHeight="1">
      <c r="A19" s="35" t="s">
        <v>24</v>
      </c>
      <c r="B19" s="28" t="s">
        <v>23</v>
      </c>
      <c r="C19" s="29">
        <v>1600002040</v>
      </c>
      <c r="D19" s="29">
        <v>800</v>
      </c>
      <c r="E19" s="37">
        <v>2458.85</v>
      </c>
    </row>
    <row r="20" spans="1:5" ht="43.8" customHeight="1">
      <c r="A20" s="3" t="s">
        <v>77</v>
      </c>
      <c r="B20" s="11" t="s">
        <v>23</v>
      </c>
      <c r="C20" s="2">
        <v>1600021950</v>
      </c>
      <c r="D20" s="2"/>
      <c r="E20" s="37">
        <v>13880</v>
      </c>
    </row>
    <row r="21" spans="1:5" ht="35.25" customHeight="1">
      <c r="A21" s="3" t="s">
        <v>12</v>
      </c>
      <c r="B21" s="11" t="s">
        <v>23</v>
      </c>
      <c r="C21" s="2">
        <v>1600021950</v>
      </c>
      <c r="D21" s="2">
        <v>200</v>
      </c>
      <c r="E21" s="37">
        <v>13880</v>
      </c>
    </row>
    <row r="22" spans="1:5" ht="18.75" customHeight="1">
      <c r="A22" s="3" t="s">
        <v>44</v>
      </c>
      <c r="B22" s="28" t="s">
        <v>46</v>
      </c>
      <c r="C22" s="29"/>
      <c r="D22" s="29"/>
      <c r="E22" s="37">
        <f>E23</f>
        <v>24973.800000000003</v>
      </c>
    </row>
    <row r="23" spans="1:5" ht="18.75" customHeight="1">
      <c r="A23" s="3" t="s">
        <v>45</v>
      </c>
      <c r="B23" s="28" t="s">
        <v>46</v>
      </c>
      <c r="C23" s="29">
        <v>1600009040</v>
      </c>
      <c r="D23" s="29"/>
      <c r="E23" s="37">
        <f>E24+E25</f>
        <v>24973.800000000003</v>
      </c>
    </row>
    <row r="24" spans="1:5" ht="29.25" customHeight="1">
      <c r="A24" s="3" t="s">
        <v>12</v>
      </c>
      <c r="B24" s="28" t="s">
        <v>46</v>
      </c>
      <c r="C24" s="29">
        <v>1600009040</v>
      </c>
      <c r="D24" s="29">
        <v>200</v>
      </c>
      <c r="E24" s="37">
        <v>16792.97</v>
      </c>
    </row>
    <row r="25" spans="1:5" ht="18" customHeight="1">
      <c r="A25" s="35" t="s">
        <v>24</v>
      </c>
      <c r="B25" s="28" t="s">
        <v>46</v>
      </c>
      <c r="C25" s="29">
        <v>1600009040</v>
      </c>
      <c r="D25" s="29">
        <v>800</v>
      </c>
      <c r="E25" s="37">
        <v>8180.83</v>
      </c>
    </row>
    <row r="26" spans="1:5" ht="18.75" customHeight="1">
      <c r="A26" s="4" t="s">
        <v>84</v>
      </c>
      <c r="B26" s="31" t="s">
        <v>31</v>
      </c>
      <c r="C26" s="8"/>
      <c r="D26" s="8"/>
      <c r="E26" s="39">
        <v>284000</v>
      </c>
    </row>
    <row r="27" spans="1:5" ht="18.75" customHeight="1">
      <c r="A27" s="3" t="s">
        <v>29</v>
      </c>
      <c r="B27" s="28" t="s">
        <v>32</v>
      </c>
      <c r="C27" s="2"/>
      <c r="D27" s="2"/>
      <c r="E27" s="37">
        <v>284000</v>
      </c>
    </row>
    <row r="28" spans="1:5" ht="45" customHeight="1">
      <c r="A28" s="3" t="s">
        <v>30</v>
      </c>
      <c r="B28" s="28" t="s">
        <v>32</v>
      </c>
      <c r="C28" s="2">
        <v>1600051180</v>
      </c>
      <c r="D28" s="2"/>
      <c r="E28" s="37">
        <v>284000</v>
      </c>
    </row>
    <row r="29" spans="1:5" ht="60.75" customHeight="1">
      <c r="A29" s="3" t="s">
        <v>26</v>
      </c>
      <c r="B29" s="28" t="s">
        <v>32</v>
      </c>
      <c r="C29" s="2">
        <v>1600051180</v>
      </c>
      <c r="D29" s="2">
        <v>100</v>
      </c>
      <c r="E29" s="37">
        <v>284000</v>
      </c>
    </row>
    <row r="30" spans="1:5" ht="36.75" customHeight="1">
      <c r="A30" s="43" t="s">
        <v>52</v>
      </c>
      <c r="B30" s="44" t="s">
        <v>53</v>
      </c>
      <c r="C30" s="8"/>
      <c r="D30" s="8"/>
      <c r="E30" s="39">
        <f>E31+E34</f>
        <v>226247.5</v>
      </c>
    </row>
    <row r="31" spans="1:5" ht="17.25" customHeight="1">
      <c r="A31" s="32" t="s">
        <v>54</v>
      </c>
      <c r="B31" s="24" t="s">
        <v>55</v>
      </c>
      <c r="C31" s="2"/>
      <c r="D31" s="2"/>
      <c r="E31" s="37">
        <v>205400.02</v>
      </c>
    </row>
    <row r="32" spans="1:5" ht="33.75" customHeight="1">
      <c r="A32" s="32" t="s">
        <v>56</v>
      </c>
      <c r="B32" s="24" t="s">
        <v>55</v>
      </c>
      <c r="C32" s="2">
        <v>1600024300</v>
      </c>
      <c r="D32" s="2"/>
      <c r="E32" s="37">
        <v>205400.02</v>
      </c>
    </row>
    <row r="33" spans="1:5" ht="35.25" customHeight="1">
      <c r="A33" s="32" t="s">
        <v>12</v>
      </c>
      <c r="B33" s="24" t="s">
        <v>55</v>
      </c>
      <c r="C33" s="2">
        <v>1600024300</v>
      </c>
      <c r="D33" s="2">
        <v>200</v>
      </c>
      <c r="E33" s="37">
        <v>205400.02</v>
      </c>
    </row>
    <row r="34" spans="1:5" ht="35.25" customHeight="1">
      <c r="A34" s="3" t="s">
        <v>82</v>
      </c>
      <c r="B34" s="11" t="s">
        <v>81</v>
      </c>
      <c r="C34" s="2"/>
      <c r="D34" s="2"/>
      <c r="E34" s="37">
        <v>20847.48</v>
      </c>
    </row>
    <row r="35" spans="1:5" ht="35.25" customHeight="1">
      <c r="A35" s="3" t="s">
        <v>83</v>
      </c>
      <c r="B35" s="11" t="s">
        <v>81</v>
      </c>
      <c r="C35" s="2">
        <v>1600024700</v>
      </c>
      <c r="D35" s="2"/>
      <c r="E35" s="37">
        <v>20847.48</v>
      </c>
    </row>
    <row r="36" spans="1:5" ht="35.25" customHeight="1">
      <c r="A36" s="3" t="s">
        <v>12</v>
      </c>
      <c r="B36" s="11" t="s">
        <v>81</v>
      </c>
      <c r="C36" s="2">
        <v>1600024700</v>
      </c>
      <c r="D36" s="2">
        <v>200</v>
      </c>
      <c r="E36" s="37">
        <v>20847.48</v>
      </c>
    </row>
    <row r="37" spans="1:5" ht="21" customHeight="1">
      <c r="A37" s="30" t="s">
        <v>13</v>
      </c>
      <c r="B37" s="42" t="s">
        <v>14</v>
      </c>
      <c r="C37" s="26"/>
      <c r="D37" s="26"/>
      <c r="E37" s="40">
        <f>E38</f>
        <v>2779270.5300000003</v>
      </c>
    </row>
    <row r="38" spans="1:5" ht="17.25" customHeight="1">
      <c r="A38" s="19" t="s">
        <v>15</v>
      </c>
      <c r="B38" s="18" t="s">
        <v>16</v>
      </c>
      <c r="C38" s="20"/>
      <c r="D38" s="20"/>
      <c r="E38" s="41">
        <f>E39+E41+E43</f>
        <v>2779270.5300000003</v>
      </c>
    </row>
    <row r="39" spans="1:5" ht="21" customHeight="1">
      <c r="A39" s="19" t="s">
        <v>17</v>
      </c>
      <c r="B39" s="18" t="s">
        <v>16</v>
      </c>
      <c r="C39" s="20">
        <v>1600003150</v>
      </c>
      <c r="D39" s="20"/>
      <c r="E39" s="41">
        <v>1343582.5</v>
      </c>
    </row>
    <row r="40" spans="1:5" ht="33" customHeight="1">
      <c r="A40" s="19" t="s">
        <v>12</v>
      </c>
      <c r="B40" s="18" t="s">
        <v>16</v>
      </c>
      <c r="C40" s="20">
        <v>1600003150</v>
      </c>
      <c r="D40" s="20">
        <v>200</v>
      </c>
      <c r="E40" s="41">
        <v>1343582.5</v>
      </c>
    </row>
    <row r="41" spans="1:5" ht="47.25" customHeight="1">
      <c r="A41" s="3" t="s">
        <v>61</v>
      </c>
      <c r="B41" s="24" t="s">
        <v>16</v>
      </c>
      <c r="C41" s="2" t="s">
        <v>60</v>
      </c>
      <c r="D41" s="2"/>
      <c r="E41" s="41">
        <v>985688.03</v>
      </c>
    </row>
    <row r="42" spans="1:5" ht="33" customHeight="1">
      <c r="A42" s="3" t="s">
        <v>39</v>
      </c>
      <c r="B42" s="24" t="s">
        <v>16</v>
      </c>
      <c r="C42" s="2" t="s">
        <v>60</v>
      </c>
      <c r="D42" s="2">
        <v>200</v>
      </c>
      <c r="E42" s="41">
        <v>985688.03</v>
      </c>
    </row>
    <row r="43" spans="1:5" ht="77.25" customHeight="1">
      <c r="A43" s="3" t="s">
        <v>33</v>
      </c>
      <c r="B43" s="11" t="s">
        <v>16</v>
      </c>
      <c r="C43" s="2">
        <v>1600074040</v>
      </c>
      <c r="D43" s="2"/>
      <c r="E43" s="41">
        <v>450000</v>
      </c>
    </row>
    <row r="44" spans="1:5" ht="33" customHeight="1">
      <c r="A44" s="3" t="s">
        <v>12</v>
      </c>
      <c r="B44" s="11" t="s">
        <v>16</v>
      </c>
      <c r="C44" s="2">
        <v>1600074040</v>
      </c>
      <c r="D44" s="2">
        <v>200</v>
      </c>
      <c r="E44" s="41">
        <v>450000</v>
      </c>
    </row>
    <row r="45" spans="1:5">
      <c r="A45" s="4" t="s">
        <v>34</v>
      </c>
      <c r="B45" s="9" t="s">
        <v>35</v>
      </c>
      <c r="C45" s="8"/>
      <c r="D45" s="8"/>
      <c r="E45" s="36">
        <f>E46+E51</f>
        <v>5361236.25</v>
      </c>
    </row>
    <row r="46" spans="1:5">
      <c r="A46" s="3" t="s">
        <v>57</v>
      </c>
      <c r="B46" s="11" t="s">
        <v>58</v>
      </c>
      <c r="C46" s="2"/>
      <c r="D46" s="2"/>
      <c r="E46" s="38">
        <f>E47+E49</f>
        <v>70620.31</v>
      </c>
    </row>
    <row r="47" spans="1:5" ht="41.4">
      <c r="A47" s="3" t="s">
        <v>59</v>
      </c>
      <c r="B47" s="11" t="s">
        <v>58</v>
      </c>
      <c r="C47" s="2">
        <v>1600003610</v>
      </c>
      <c r="D47" s="2"/>
      <c r="E47" s="38">
        <v>27470</v>
      </c>
    </row>
    <row r="48" spans="1:5" ht="27.6">
      <c r="A48" s="3" t="s">
        <v>12</v>
      </c>
      <c r="B48" s="11" t="s">
        <v>58</v>
      </c>
      <c r="C48" s="2">
        <v>1600003610</v>
      </c>
      <c r="D48" s="2">
        <v>200</v>
      </c>
      <c r="E48" s="38">
        <v>27470</v>
      </c>
    </row>
    <row r="49" spans="1:5" ht="33" customHeight="1">
      <c r="A49" s="3" t="s">
        <v>63</v>
      </c>
      <c r="B49" s="11" t="s">
        <v>58</v>
      </c>
      <c r="C49" s="2">
        <v>1600098210</v>
      </c>
      <c r="D49" s="2"/>
      <c r="E49" s="38">
        <v>43150.31</v>
      </c>
    </row>
    <row r="50" spans="1:5" ht="32.25" customHeight="1">
      <c r="A50" s="3" t="s">
        <v>64</v>
      </c>
      <c r="B50" s="11" t="s">
        <v>58</v>
      </c>
      <c r="C50" s="2">
        <v>1600098210</v>
      </c>
      <c r="D50" s="2">
        <v>600</v>
      </c>
      <c r="E50" s="38">
        <v>43150.31</v>
      </c>
    </row>
    <row r="51" spans="1:5">
      <c r="A51" s="3" t="s">
        <v>36</v>
      </c>
      <c r="B51" s="11" t="s">
        <v>37</v>
      </c>
      <c r="C51" s="2"/>
      <c r="D51" s="2"/>
      <c r="E51" s="38">
        <f>E52+E54+E56+E58+E60+E62</f>
        <v>5290615.9400000004</v>
      </c>
    </row>
    <row r="52" spans="1:5" ht="27.6">
      <c r="A52" s="3" t="s">
        <v>38</v>
      </c>
      <c r="B52" s="11" t="s">
        <v>37</v>
      </c>
      <c r="C52" s="2">
        <v>1600006050</v>
      </c>
      <c r="D52" s="2"/>
      <c r="E52" s="38">
        <v>2422782.75</v>
      </c>
    </row>
    <row r="53" spans="1:5" ht="27.6">
      <c r="A53" s="3" t="s">
        <v>39</v>
      </c>
      <c r="B53" s="11" t="s">
        <v>37</v>
      </c>
      <c r="C53" s="2">
        <v>1600006050</v>
      </c>
      <c r="D53" s="2">
        <v>200</v>
      </c>
      <c r="E53" s="38">
        <v>2422782.75</v>
      </c>
    </row>
    <row r="54" spans="1:5">
      <c r="A54" s="3" t="s">
        <v>85</v>
      </c>
      <c r="B54" s="11" t="s">
        <v>37</v>
      </c>
      <c r="C54" s="2">
        <v>1600006400</v>
      </c>
      <c r="D54" s="2"/>
      <c r="E54" s="11" t="s">
        <v>86</v>
      </c>
    </row>
    <row r="55" spans="1:5" ht="27.6">
      <c r="A55" s="3" t="s">
        <v>12</v>
      </c>
      <c r="B55" s="11" t="s">
        <v>37</v>
      </c>
      <c r="C55" s="2">
        <v>1600006400</v>
      </c>
      <c r="D55" s="2">
        <v>200</v>
      </c>
      <c r="E55" s="11" t="s">
        <v>86</v>
      </c>
    </row>
    <row r="56" spans="1:5" ht="30" customHeight="1">
      <c r="A56" s="32" t="s">
        <v>88</v>
      </c>
      <c r="B56" s="33" t="s">
        <v>37</v>
      </c>
      <c r="C56" s="34" t="s">
        <v>87</v>
      </c>
      <c r="D56" s="34"/>
      <c r="E56" s="38">
        <v>132000</v>
      </c>
    </row>
    <row r="57" spans="1:5" ht="27.6">
      <c r="A57" s="32" t="s">
        <v>41</v>
      </c>
      <c r="B57" s="33" t="s">
        <v>37</v>
      </c>
      <c r="C57" s="34" t="s">
        <v>87</v>
      </c>
      <c r="D57" s="34" t="s">
        <v>42</v>
      </c>
      <c r="E57" s="38">
        <v>132000</v>
      </c>
    </row>
    <row r="58" spans="1:5" ht="62.25" customHeight="1">
      <c r="A58" s="3" t="s">
        <v>65</v>
      </c>
      <c r="B58" s="11" t="s">
        <v>37</v>
      </c>
      <c r="C58" s="2" t="s">
        <v>66</v>
      </c>
      <c r="D58" s="2"/>
      <c r="E58" s="38">
        <v>2548852.3199999998</v>
      </c>
    </row>
    <row r="59" spans="1:5" ht="27.6">
      <c r="A59" s="32" t="s">
        <v>41</v>
      </c>
      <c r="B59" s="11" t="s">
        <v>37</v>
      </c>
      <c r="C59" s="2" t="s">
        <v>66</v>
      </c>
      <c r="D59" s="2">
        <v>200</v>
      </c>
      <c r="E59" s="38">
        <v>2548852.3199999998</v>
      </c>
    </row>
    <row r="60" spans="1:5" ht="60" customHeight="1">
      <c r="A60" s="3" t="s">
        <v>67</v>
      </c>
      <c r="B60" s="11" t="s">
        <v>37</v>
      </c>
      <c r="C60" s="2" t="s">
        <v>68</v>
      </c>
      <c r="D60" s="2"/>
      <c r="E60" s="38">
        <v>15817.04</v>
      </c>
    </row>
    <row r="61" spans="1:5" ht="27.6">
      <c r="A61" s="32" t="s">
        <v>41</v>
      </c>
      <c r="B61" s="11" t="s">
        <v>37</v>
      </c>
      <c r="C61" s="2" t="s">
        <v>68</v>
      </c>
      <c r="D61" s="2">
        <v>200</v>
      </c>
      <c r="E61" s="38">
        <v>15817.04</v>
      </c>
    </row>
    <row r="62" spans="1:5" ht="69">
      <c r="A62" s="32" t="s">
        <v>33</v>
      </c>
      <c r="B62" s="33" t="s">
        <v>37</v>
      </c>
      <c r="C62" s="34" t="s">
        <v>40</v>
      </c>
      <c r="D62" s="34"/>
      <c r="E62" s="38">
        <v>150000</v>
      </c>
    </row>
    <row r="63" spans="1:5" ht="27.6">
      <c r="A63" s="32" t="s">
        <v>41</v>
      </c>
      <c r="B63" s="33" t="s">
        <v>37</v>
      </c>
      <c r="C63" s="34" t="s">
        <v>40</v>
      </c>
      <c r="D63" s="34" t="s">
        <v>42</v>
      </c>
      <c r="E63" s="38">
        <v>150000</v>
      </c>
    </row>
    <row r="64" spans="1:5">
      <c r="A64" s="4" t="s">
        <v>69</v>
      </c>
      <c r="B64" s="9" t="s">
        <v>70</v>
      </c>
      <c r="C64" s="8"/>
      <c r="D64" s="8"/>
      <c r="E64" s="36">
        <f>E65</f>
        <v>483640</v>
      </c>
    </row>
    <row r="65" spans="1:5">
      <c r="A65" s="3" t="s">
        <v>71</v>
      </c>
      <c r="B65" s="11" t="s">
        <v>72</v>
      </c>
      <c r="C65" s="2"/>
      <c r="D65" s="2"/>
      <c r="E65" s="38">
        <f>E66+E68</f>
        <v>483640</v>
      </c>
    </row>
    <row r="66" spans="1:5">
      <c r="A66" s="3" t="s">
        <v>73</v>
      </c>
      <c r="B66" s="11" t="s">
        <v>72</v>
      </c>
      <c r="C66" s="2">
        <v>1600041200</v>
      </c>
      <c r="D66" s="2"/>
      <c r="E66" s="38">
        <v>183640</v>
      </c>
    </row>
    <row r="67" spans="1:5" ht="27.6">
      <c r="A67" s="3" t="s">
        <v>12</v>
      </c>
      <c r="B67" s="11" t="s">
        <v>72</v>
      </c>
      <c r="C67" s="2">
        <v>1600041200</v>
      </c>
      <c r="D67" s="2">
        <v>200</v>
      </c>
      <c r="E67" s="38">
        <v>183640</v>
      </c>
    </row>
    <row r="68" spans="1:5" ht="69">
      <c r="A68" s="32" t="s">
        <v>33</v>
      </c>
      <c r="B68" s="11" t="s">
        <v>72</v>
      </c>
      <c r="C68" s="34" t="s">
        <v>40</v>
      </c>
      <c r="D68" s="34"/>
      <c r="E68" s="38">
        <v>300000</v>
      </c>
    </row>
    <row r="69" spans="1:5" ht="27.6">
      <c r="A69" s="32" t="s">
        <v>41</v>
      </c>
      <c r="B69" s="11" t="s">
        <v>72</v>
      </c>
      <c r="C69" s="34" t="s">
        <v>40</v>
      </c>
      <c r="D69" s="34" t="s">
        <v>42</v>
      </c>
      <c r="E69" s="38">
        <v>300000</v>
      </c>
    </row>
    <row r="70" spans="1:5" ht="18.75" customHeight="1">
      <c r="A70" s="14"/>
      <c r="B70" s="17"/>
      <c r="C70" s="15"/>
      <c r="D70" s="15"/>
    </row>
    <row r="71" spans="1:5" ht="18.75" customHeight="1">
      <c r="A71" s="14"/>
      <c r="B71" s="17"/>
      <c r="C71" s="15"/>
      <c r="D71" s="15"/>
    </row>
    <row r="72" spans="1:5" ht="18.75" customHeight="1">
      <c r="A72" s="14"/>
      <c r="B72" s="17"/>
      <c r="C72" s="15"/>
      <c r="D72" s="15"/>
    </row>
    <row r="73" spans="1:5" ht="18.75" customHeight="1">
      <c r="A73" s="14" t="s">
        <v>51</v>
      </c>
      <c r="B73" s="17"/>
      <c r="C73" s="15"/>
      <c r="D73" s="15"/>
    </row>
    <row r="74" spans="1:5" ht="15" customHeight="1">
      <c r="A74" s="7" t="s">
        <v>48</v>
      </c>
    </row>
    <row r="75" spans="1:5" ht="15" customHeight="1">
      <c r="A75" s="7" t="s">
        <v>9</v>
      </c>
    </row>
    <row r="76" spans="1:5" ht="14.25" customHeight="1">
      <c r="A76" s="7" t="s">
        <v>8</v>
      </c>
      <c r="C76" s="45" t="s">
        <v>62</v>
      </c>
      <c r="D76" s="46"/>
      <c r="E76" s="47"/>
    </row>
    <row r="77" spans="1:5">
      <c r="A77" s="7"/>
    </row>
    <row r="78" spans="1:5">
      <c r="A78" s="7"/>
    </row>
  </sheetData>
  <mergeCells count="7">
    <mergeCell ref="C76:E76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6"/>
  <sheetViews>
    <sheetView tabSelected="1" topLeftCell="A43" workbookViewId="0">
      <selection activeCell="E11" sqref="E11"/>
    </sheetView>
  </sheetViews>
  <sheetFormatPr defaultRowHeight="14.4"/>
  <cols>
    <col min="1" max="1" width="55.5546875" customWidth="1"/>
    <col min="2" max="2" width="7.44140625" customWidth="1"/>
    <col min="3" max="3" width="12" customWidth="1"/>
    <col min="4" max="4" width="7.109375" customWidth="1"/>
    <col min="5" max="5" width="13.33203125" style="1" customWidth="1"/>
  </cols>
  <sheetData>
    <row r="1" spans="1:5">
      <c r="A1" s="52"/>
      <c r="B1" s="12"/>
      <c r="C1" s="48" t="s">
        <v>11</v>
      </c>
      <c r="D1" s="50"/>
      <c r="E1" s="50"/>
    </row>
    <row r="2" spans="1:5" ht="55.5" customHeight="1">
      <c r="A2" s="52"/>
      <c r="B2" s="48" t="s">
        <v>47</v>
      </c>
      <c r="C2" s="57"/>
      <c r="D2" s="57"/>
      <c r="E2" s="57"/>
    </row>
    <row r="3" spans="1:5">
      <c r="A3" s="52"/>
      <c r="B3" s="49" t="s">
        <v>74</v>
      </c>
      <c r="C3" s="47"/>
      <c r="D3" s="47"/>
      <c r="E3" s="47"/>
    </row>
    <row r="4" spans="1:5">
      <c r="A4" s="6"/>
    </row>
    <row r="5" spans="1:5">
      <c r="A5" s="51" t="s">
        <v>49</v>
      </c>
      <c r="B5" s="47"/>
      <c r="C5" s="47"/>
      <c r="D5" s="47"/>
      <c r="E5" s="47"/>
    </row>
    <row r="6" spans="1:5" ht="14.25" customHeight="1">
      <c r="A6" s="53" t="s">
        <v>75</v>
      </c>
      <c r="B6" s="54"/>
      <c r="C6" s="54"/>
      <c r="D6" s="54"/>
      <c r="E6" s="54"/>
    </row>
    <row r="7" spans="1:5" ht="21" customHeight="1">
      <c r="E7" s="6" t="s">
        <v>1</v>
      </c>
    </row>
    <row r="8" spans="1:5" ht="18.75" customHeight="1">
      <c r="A8" s="2" t="s">
        <v>2</v>
      </c>
      <c r="B8" s="13" t="s">
        <v>10</v>
      </c>
      <c r="C8" s="2" t="s">
        <v>4</v>
      </c>
      <c r="D8" s="2" t="s">
        <v>5</v>
      </c>
      <c r="E8" s="2" t="s">
        <v>76</v>
      </c>
    </row>
    <row r="9" spans="1:5" ht="17.25" customHeight="1">
      <c r="A9" s="4" t="s">
        <v>6</v>
      </c>
      <c r="B9" s="8"/>
      <c r="C9" s="8"/>
      <c r="D9" s="8"/>
      <c r="E9" s="27">
        <f>E10</f>
        <v>13405956.4</v>
      </c>
    </row>
    <row r="10" spans="1:5" ht="41.4">
      <c r="A10" s="3" t="s">
        <v>50</v>
      </c>
      <c r="B10" s="2">
        <v>791</v>
      </c>
      <c r="C10" s="2"/>
      <c r="D10" s="2"/>
      <c r="E10" s="37">
        <f>SUM(E11+E13+E18+E20+E21+E23+E25+E27+E29+E31+E33+E35+E37+E39+E41+E43+E45+E47+E49)</f>
        <v>13405956.4</v>
      </c>
    </row>
    <row r="11" spans="1:5" ht="15.75" customHeight="1">
      <c r="A11" s="3" t="s">
        <v>22</v>
      </c>
      <c r="B11" s="2">
        <v>791</v>
      </c>
      <c r="C11" s="2">
        <v>1600002030</v>
      </c>
      <c r="D11" s="2"/>
      <c r="E11" s="37">
        <v>1108437.6399999999</v>
      </c>
    </row>
    <row r="12" spans="1:5" ht="55.2">
      <c r="A12" s="3" t="s">
        <v>26</v>
      </c>
      <c r="B12" s="2">
        <v>791</v>
      </c>
      <c r="C12" s="2">
        <v>1600002030</v>
      </c>
      <c r="D12" s="2">
        <v>100</v>
      </c>
      <c r="E12" s="37">
        <v>1108437.6399999999</v>
      </c>
    </row>
    <row r="13" spans="1:5" ht="27.6">
      <c r="A13" s="3" t="s">
        <v>28</v>
      </c>
      <c r="B13" s="2">
        <v>791</v>
      </c>
      <c r="C13" s="2">
        <v>1600002040</v>
      </c>
      <c r="D13" s="2"/>
      <c r="E13" s="37">
        <f>E14+E15+E16+E17</f>
        <v>3124270.68</v>
      </c>
    </row>
    <row r="14" spans="1:5" ht="55.2">
      <c r="A14" s="3" t="s">
        <v>26</v>
      </c>
      <c r="B14" s="2">
        <v>791</v>
      </c>
      <c r="C14" s="2">
        <v>1600002040</v>
      </c>
      <c r="D14" s="2">
        <v>100</v>
      </c>
      <c r="E14" s="38">
        <v>2016027.44</v>
      </c>
    </row>
    <row r="15" spans="1:5" ht="27.6">
      <c r="A15" s="3" t="s">
        <v>12</v>
      </c>
      <c r="B15" s="2">
        <v>791</v>
      </c>
      <c r="C15" s="2">
        <v>1600002040</v>
      </c>
      <c r="D15" s="2">
        <v>200</v>
      </c>
      <c r="E15" s="59">
        <v>1104715.8500000001</v>
      </c>
    </row>
    <row r="16" spans="1:5">
      <c r="A16" s="3" t="s">
        <v>80</v>
      </c>
      <c r="B16" s="2">
        <v>791</v>
      </c>
      <c r="C16" s="2">
        <v>1600002040</v>
      </c>
      <c r="D16" s="29">
        <v>300</v>
      </c>
      <c r="E16" s="37">
        <v>1068.54</v>
      </c>
    </row>
    <row r="17" spans="1:5" ht="15.75" customHeight="1">
      <c r="A17" s="35" t="s">
        <v>24</v>
      </c>
      <c r="B17" s="2">
        <v>791</v>
      </c>
      <c r="C17" s="29">
        <v>1600002040</v>
      </c>
      <c r="D17" s="29">
        <v>800</v>
      </c>
      <c r="E17" s="37">
        <v>2458.85</v>
      </c>
    </row>
    <row r="18" spans="1:5" ht="30" customHeight="1">
      <c r="A18" s="3" t="s">
        <v>77</v>
      </c>
      <c r="B18" s="2">
        <v>791</v>
      </c>
      <c r="C18" s="2">
        <v>1600021950</v>
      </c>
      <c r="D18" s="2"/>
      <c r="E18" s="37">
        <v>13880</v>
      </c>
    </row>
    <row r="19" spans="1:5" ht="35.4" customHeight="1">
      <c r="A19" s="3" t="s">
        <v>12</v>
      </c>
      <c r="B19" s="2">
        <v>791</v>
      </c>
      <c r="C19" s="2">
        <v>1600021950</v>
      </c>
      <c r="D19" s="2">
        <v>200</v>
      </c>
      <c r="E19" s="37">
        <v>13880</v>
      </c>
    </row>
    <row r="20" spans="1:5" ht="30.6" customHeight="1">
      <c r="A20" s="3" t="s">
        <v>12</v>
      </c>
      <c r="B20" s="2">
        <v>791</v>
      </c>
      <c r="C20" s="29">
        <v>1600009040</v>
      </c>
      <c r="D20" s="29">
        <v>200</v>
      </c>
      <c r="E20" s="37">
        <v>16792.97</v>
      </c>
    </row>
    <row r="21" spans="1:5" ht="19.8" customHeight="1">
      <c r="A21" s="35" t="s">
        <v>24</v>
      </c>
      <c r="B21" s="2">
        <v>791</v>
      </c>
      <c r="C21" s="29">
        <v>1600009040</v>
      </c>
      <c r="D21" s="29">
        <v>800</v>
      </c>
      <c r="E21" s="37">
        <v>8180.83</v>
      </c>
    </row>
    <row r="22" spans="1:5" ht="46.2" customHeight="1">
      <c r="A22" s="3" t="s">
        <v>30</v>
      </c>
      <c r="B22" s="2">
        <v>791</v>
      </c>
      <c r="C22" s="2">
        <v>1600051180</v>
      </c>
      <c r="D22" s="2"/>
      <c r="E22" s="37">
        <v>284000</v>
      </c>
    </row>
    <row r="23" spans="1:5" ht="60.6" customHeight="1">
      <c r="A23" s="3" t="s">
        <v>26</v>
      </c>
      <c r="B23" s="2">
        <v>791</v>
      </c>
      <c r="C23" s="2">
        <v>1600051180</v>
      </c>
      <c r="D23" s="2">
        <v>100</v>
      </c>
      <c r="E23" s="37">
        <v>284000</v>
      </c>
    </row>
    <row r="24" spans="1:5" ht="35.4" customHeight="1">
      <c r="A24" s="32" t="s">
        <v>56</v>
      </c>
      <c r="B24" s="2">
        <v>791</v>
      </c>
      <c r="C24" s="2">
        <v>1600024300</v>
      </c>
      <c r="D24" s="2"/>
      <c r="E24" s="37">
        <v>205400.02</v>
      </c>
    </row>
    <row r="25" spans="1:5" ht="33" customHeight="1">
      <c r="A25" s="32" t="s">
        <v>12</v>
      </c>
      <c r="B25" s="2">
        <v>791</v>
      </c>
      <c r="C25" s="2">
        <v>1600024300</v>
      </c>
      <c r="D25" s="2">
        <v>200</v>
      </c>
      <c r="E25" s="37">
        <v>205400.02</v>
      </c>
    </row>
    <row r="26" spans="1:5" ht="24.6" customHeight="1">
      <c r="A26" s="3" t="s">
        <v>83</v>
      </c>
      <c r="B26" s="2">
        <v>791</v>
      </c>
      <c r="C26" s="2">
        <v>1600024700</v>
      </c>
      <c r="D26" s="2"/>
      <c r="E26" s="37">
        <v>20847.48</v>
      </c>
    </row>
    <row r="27" spans="1:5" ht="33" customHeight="1">
      <c r="A27" s="3" t="s">
        <v>12</v>
      </c>
      <c r="B27" s="2">
        <v>791</v>
      </c>
      <c r="C27" s="2">
        <v>1600024700</v>
      </c>
      <c r="D27" s="2">
        <v>200</v>
      </c>
      <c r="E27" s="37">
        <v>20847.48</v>
      </c>
    </row>
    <row r="28" spans="1:5" ht="22.8" customHeight="1">
      <c r="A28" s="19" t="s">
        <v>17</v>
      </c>
      <c r="B28" s="2">
        <v>791</v>
      </c>
      <c r="C28" s="20">
        <v>1600003150</v>
      </c>
      <c r="D28" s="20"/>
      <c r="E28" s="41">
        <v>1343582.5</v>
      </c>
    </row>
    <row r="29" spans="1:5" ht="32.4" customHeight="1">
      <c r="A29" s="19" t="s">
        <v>12</v>
      </c>
      <c r="B29" s="2">
        <v>791</v>
      </c>
      <c r="C29" s="20">
        <v>1600003150</v>
      </c>
      <c r="D29" s="20">
        <v>200</v>
      </c>
      <c r="E29" s="41">
        <v>1343582.5</v>
      </c>
    </row>
    <row r="30" spans="1:5" ht="41.4" customHeight="1">
      <c r="A30" s="3" t="s">
        <v>61</v>
      </c>
      <c r="B30" s="2">
        <v>791</v>
      </c>
      <c r="C30" s="2" t="s">
        <v>60</v>
      </c>
      <c r="D30" s="2"/>
      <c r="E30" s="41">
        <v>985688.03</v>
      </c>
    </row>
    <row r="31" spans="1:5" ht="33.6" customHeight="1">
      <c r="A31" s="3" t="s">
        <v>39</v>
      </c>
      <c r="B31" s="2">
        <v>791</v>
      </c>
      <c r="C31" s="2" t="s">
        <v>60</v>
      </c>
      <c r="D31" s="2">
        <v>200</v>
      </c>
      <c r="E31" s="41">
        <v>985688.03</v>
      </c>
    </row>
    <row r="32" spans="1:5" ht="75.599999999999994" customHeight="1">
      <c r="A32" s="3" t="s">
        <v>33</v>
      </c>
      <c r="B32" s="2">
        <v>791</v>
      </c>
      <c r="C32" s="2">
        <v>1600074040</v>
      </c>
      <c r="D32" s="2"/>
      <c r="E32" s="41">
        <v>900000</v>
      </c>
    </row>
    <row r="33" spans="1:5" ht="34.799999999999997" customHeight="1">
      <c r="A33" s="3" t="s">
        <v>12</v>
      </c>
      <c r="B33" s="2">
        <v>791</v>
      </c>
      <c r="C33" s="2">
        <v>1600074040</v>
      </c>
      <c r="D33" s="2">
        <v>200</v>
      </c>
      <c r="E33" s="41">
        <v>900000</v>
      </c>
    </row>
    <row r="34" spans="1:5" ht="32.25" customHeight="1">
      <c r="A34" s="3" t="s">
        <v>59</v>
      </c>
      <c r="B34" s="2">
        <v>791</v>
      </c>
      <c r="C34" s="2">
        <v>1600003610</v>
      </c>
      <c r="D34" s="2"/>
      <c r="E34" s="38">
        <v>27470</v>
      </c>
    </row>
    <row r="35" spans="1:5" ht="17.25" customHeight="1">
      <c r="A35" s="3" t="s">
        <v>12</v>
      </c>
      <c r="B35" s="2">
        <v>791</v>
      </c>
      <c r="C35" s="2">
        <v>1600003610</v>
      </c>
      <c r="D35" s="2">
        <v>200</v>
      </c>
      <c r="E35" s="38">
        <v>27470</v>
      </c>
    </row>
    <row r="36" spans="1:5" ht="32.25" customHeight="1">
      <c r="A36" s="3" t="s">
        <v>63</v>
      </c>
      <c r="B36" s="2">
        <v>791</v>
      </c>
      <c r="C36" s="2">
        <v>1600098210</v>
      </c>
      <c r="D36" s="2"/>
      <c r="E36" s="38">
        <v>43150.31</v>
      </c>
    </row>
    <row r="37" spans="1:5" ht="45" customHeight="1">
      <c r="A37" s="3" t="s">
        <v>64</v>
      </c>
      <c r="B37" s="2">
        <v>791</v>
      </c>
      <c r="C37" s="2">
        <v>1600098210</v>
      </c>
      <c r="D37" s="2">
        <v>600</v>
      </c>
      <c r="E37" s="38">
        <v>43150.31</v>
      </c>
    </row>
    <row r="38" spans="1:5" ht="32.25" customHeight="1">
      <c r="A38" s="3" t="s">
        <v>38</v>
      </c>
      <c r="B38" s="2">
        <v>791</v>
      </c>
      <c r="C38" s="2">
        <v>1600006050</v>
      </c>
      <c r="D38" s="2"/>
      <c r="E38" s="38">
        <v>2422782.75</v>
      </c>
    </row>
    <row r="39" spans="1:5" ht="32.25" customHeight="1">
      <c r="A39" s="3" t="s">
        <v>39</v>
      </c>
      <c r="B39" s="2">
        <v>791</v>
      </c>
      <c r="C39" s="2">
        <v>1600006050</v>
      </c>
      <c r="D39" s="2">
        <v>200</v>
      </c>
      <c r="E39" s="38">
        <v>2422782.75</v>
      </c>
    </row>
    <row r="40" spans="1:5" ht="31.5" customHeight="1">
      <c r="A40" s="3" t="s">
        <v>85</v>
      </c>
      <c r="B40" s="2">
        <v>791</v>
      </c>
      <c r="C40" s="2">
        <v>1600006400</v>
      </c>
      <c r="D40" s="2"/>
      <c r="E40" s="11" t="s">
        <v>86</v>
      </c>
    </row>
    <row r="41" spans="1:5" ht="30.75" customHeight="1">
      <c r="A41" s="3" t="s">
        <v>12</v>
      </c>
      <c r="B41" s="2">
        <v>791</v>
      </c>
      <c r="C41" s="2">
        <v>1600006400</v>
      </c>
      <c r="D41" s="2">
        <v>200</v>
      </c>
      <c r="E41" s="11" t="s">
        <v>86</v>
      </c>
    </row>
    <row r="42" spans="1:5" ht="30.75" customHeight="1">
      <c r="A42" s="32" t="s">
        <v>88</v>
      </c>
      <c r="B42" s="2">
        <v>791</v>
      </c>
      <c r="C42" s="34" t="s">
        <v>87</v>
      </c>
      <c r="D42" s="34"/>
      <c r="E42" s="38">
        <v>132000</v>
      </c>
    </row>
    <row r="43" spans="1:5" ht="63" customHeight="1">
      <c r="A43" s="32" t="s">
        <v>41</v>
      </c>
      <c r="B43" s="2">
        <v>791</v>
      </c>
      <c r="C43" s="34" t="s">
        <v>87</v>
      </c>
      <c r="D43" s="34" t="s">
        <v>42</v>
      </c>
      <c r="E43" s="38">
        <v>132000</v>
      </c>
    </row>
    <row r="44" spans="1:5" ht="28.5" customHeight="1">
      <c r="A44" s="3" t="s">
        <v>65</v>
      </c>
      <c r="B44" s="2">
        <v>791</v>
      </c>
      <c r="C44" s="2" t="s">
        <v>66</v>
      </c>
      <c r="D44" s="2"/>
      <c r="E44" s="38">
        <v>2548852.3199999998</v>
      </c>
    </row>
    <row r="45" spans="1:5" ht="62.25" customHeight="1">
      <c r="A45" s="32" t="s">
        <v>41</v>
      </c>
      <c r="B45" s="2">
        <v>791</v>
      </c>
      <c r="C45" s="2" t="s">
        <v>66</v>
      </c>
      <c r="D45" s="2">
        <v>200</v>
      </c>
      <c r="E45" s="38">
        <v>2548852.3199999998</v>
      </c>
    </row>
    <row r="46" spans="1:5" ht="28.5" customHeight="1">
      <c r="A46" s="3" t="s">
        <v>67</v>
      </c>
      <c r="B46" s="2">
        <v>791</v>
      </c>
      <c r="C46" s="2" t="s">
        <v>68</v>
      </c>
      <c r="D46" s="2"/>
      <c r="E46" s="38">
        <v>15817.04</v>
      </c>
    </row>
    <row r="47" spans="1:5" ht="37.200000000000003" customHeight="1">
      <c r="A47" s="32" t="s">
        <v>41</v>
      </c>
      <c r="B47" s="2">
        <v>791</v>
      </c>
      <c r="C47" s="2" t="s">
        <v>68</v>
      </c>
      <c r="D47" s="2">
        <v>200</v>
      </c>
      <c r="E47" s="38">
        <v>15817.04</v>
      </c>
    </row>
    <row r="48" spans="1:5" ht="37.200000000000003" customHeight="1">
      <c r="A48" s="3" t="s">
        <v>73</v>
      </c>
      <c r="B48" s="2"/>
      <c r="C48" s="2">
        <v>1600041200</v>
      </c>
      <c r="D48" s="2"/>
      <c r="E48" s="38">
        <v>183640</v>
      </c>
    </row>
    <row r="49" spans="1:5" ht="37.5" customHeight="1">
      <c r="A49" s="3" t="s">
        <v>12</v>
      </c>
      <c r="B49" s="2">
        <v>791</v>
      </c>
      <c r="C49" s="2">
        <v>1600041200</v>
      </c>
      <c r="D49" s="2">
        <v>200</v>
      </c>
      <c r="E49" s="38">
        <v>183640</v>
      </c>
    </row>
    <row r="50" spans="1:5">
      <c r="A50" s="21"/>
      <c r="B50" s="15"/>
      <c r="C50" s="15"/>
      <c r="D50" s="15"/>
      <c r="E50" s="16"/>
    </row>
    <row r="51" spans="1:5">
      <c r="A51" s="21"/>
      <c r="B51" s="15"/>
      <c r="C51" s="15"/>
      <c r="D51" s="15"/>
      <c r="E51" s="16"/>
    </row>
    <row r="52" spans="1:5">
      <c r="A52" s="14"/>
      <c r="B52" s="15"/>
      <c r="C52" s="15"/>
      <c r="D52" s="15"/>
      <c r="E52" s="16"/>
    </row>
    <row r="53" spans="1:5">
      <c r="A53" s="7" t="s">
        <v>7</v>
      </c>
      <c r="B53" s="10"/>
    </row>
    <row r="54" spans="1:5">
      <c r="A54" s="7" t="s">
        <v>48</v>
      </c>
      <c r="B54" s="10"/>
    </row>
    <row r="55" spans="1:5">
      <c r="A55" s="7" t="s">
        <v>9</v>
      </c>
      <c r="B55" s="10"/>
    </row>
    <row r="56" spans="1:5">
      <c r="A56" s="7" t="s">
        <v>8</v>
      </c>
      <c r="B56" s="55" t="s">
        <v>62</v>
      </c>
      <c r="C56" s="56"/>
      <c r="D56" s="56"/>
    </row>
  </sheetData>
  <mergeCells count="7">
    <mergeCell ref="B56:D56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cp:lastPrinted>2016-02-04T12:09:21Z</cp:lastPrinted>
  <dcterms:created xsi:type="dcterms:W3CDTF">2015-01-30T05:24:20Z</dcterms:created>
  <dcterms:modified xsi:type="dcterms:W3CDTF">2021-03-12T11:12:07Z</dcterms:modified>
</cp:coreProperties>
</file>