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3" sheetId="2" r:id="rId1"/>
    <sheet name="прил.4" sheetId="3" r:id="rId2"/>
    <sheet name="прил.5" sheetId="4" r:id="rId3"/>
    <sheet name="прил.1" sheetId="5" r:id="rId4"/>
  </sheets>
  <calcPr calcId="124519"/>
</workbook>
</file>

<file path=xl/calcChain.xml><?xml version="1.0" encoding="utf-8"?>
<calcChain xmlns="http://schemas.openxmlformats.org/spreadsheetml/2006/main">
  <c r="E11" i="4"/>
  <c r="E20"/>
  <c r="E18"/>
  <c r="E16"/>
  <c r="E14"/>
  <c r="E12"/>
  <c r="D10" i="3"/>
  <c r="D19"/>
  <c r="D17"/>
  <c r="D15"/>
  <c r="D13"/>
  <c r="D11"/>
  <c r="E9" i="2"/>
  <c r="E16"/>
  <c r="E17"/>
  <c r="E18"/>
  <c r="E11"/>
  <c r="E14"/>
  <c r="E12" l="1"/>
  <c r="E10"/>
  <c r="E20"/>
  <c r="E23"/>
  <c r="C10" i="5" l="1"/>
  <c r="C9" s="1"/>
  <c r="E10" i="4"/>
  <c r="E9" s="1"/>
  <c r="D9" i="3"/>
  <c r="E21" i="2"/>
</calcChain>
</file>

<file path=xl/sharedStrings.xml><?xml version="1.0" encoding="utf-8"?>
<sst xmlns="http://schemas.openxmlformats.org/spreadsheetml/2006/main" count="129" uniqueCount="62">
  <si>
    <t>Сумма</t>
  </si>
  <si>
    <t>Распределение бюджетных ассигнований сельского поселения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</si>
  <si>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</si>
  <si>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</si>
  <si>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</si>
  <si>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</si>
  <si>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</si>
  <si>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</si>
  <si>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</si>
  <si>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>Вед</t>
  </si>
  <si>
    <t>Коды бюджетной классификации</t>
  </si>
  <si>
    <t>Наименование кода бюджетной классификации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</si>
  <si>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</si>
  <si>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</si>
  <si>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</si>
  <si>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</si>
  <si>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</si>
  <si>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</si>
  <si>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</si>
  <si>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Приложение № 3</t>
  </si>
  <si>
    <t>Приложение № 4</t>
  </si>
  <si>
    <t xml:space="preserve">Глава сельского поселения 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</si>
  <si>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</si>
  <si>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</si>
  <si>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</si>
  <si>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</si>
  <si>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</si>
  <si>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Распределение бюджетных ассигнований сельского поселения Гафуровский</t>
  </si>
  <si>
    <t>Р.Р. Сафин</t>
  </si>
  <si>
    <t>Республики Башкортостан                                                                  Р.Р. Сафин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</si>
  <si>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</si>
  <si>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</si>
  <si>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</si>
  <si>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</si>
  <si>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</si>
  <si>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Гафуровский сельсовет муниципального района Туймазинский район Республики Башкортостан на 2022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</si>
  <si>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(руб.)</t>
  </si>
  <si>
    <t>2022 год</t>
  </si>
  <si>
    <t xml:space="preserve"> сельсовет муниципального района Туймазинский район Республики Башкортостан на 2022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</si>
  <si>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(руб.)</t>
  </si>
  <si>
    <t>Муниципальная программа "Развитие территории сельского поселения Гафуровский сельсовет на 2022-2024 годы"</t>
  </si>
  <si>
    <t>( руб.)</t>
  </si>
  <si>
    <t xml:space="preserve"> сельсовет муниципального района Туймазинский район Республики Башкортостан на 2022 год 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</si>
  <si>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2022 год</t>
  </si>
  <si>
    <t>руб.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</si>
  <si>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</si>
  <si>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</si>
  <si>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+48000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</si>
  <si>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</si>
  <si>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</si>
  <si>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</si>
  <si>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</si>
  <si>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</si>
  <si>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</si>
  <si>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</si>
  <si>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Жилищное хозяйство</t>
  </si>
  <si>
    <t>0501</t>
  </si>
  <si>
    <t>Государственная поддержка на проведение капитального ремонта общего имущества в многоквартирных домах</t>
  </si>
  <si>
    <t>Субсидии (гранты в форме субсидий), не подлежащие казначейскому сопровождению</t>
  </si>
  <si>
    <t>Приложение № 5</t>
  </si>
  <si>
    <t>от 27 мая 2022 года № 190</t>
  </si>
  <si>
    <t>от 27  мая 2022 года № 190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</si>
</sst>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2" fontId="1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2" fontId="3" fillId="0" borderId="1" xfId="0" applyNumberFormat="1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A6" sqref="A6:E6"/>
    </sheetView>
  </sheetViews>
  <sheetFormatPr defaultRowHeight="15"/>
  <cols>
    <col min="1" max="1" width="51.7109375" customWidth="1"/>
    <col min="2" max="2" width="7.5703125" style="13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53"/>
      <c r="C1" s="49" t="s">
        <v>19</v>
      </c>
      <c r="D1" s="51"/>
      <c r="E1" s="51"/>
    </row>
    <row r="2" spans="1:5" ht="57.75" customHeight="1">
      <c r="A2" s="53"/>
      <c r="B2" s="49" t="s">
        <v>24</v>
      </c>
      <c r="C2" s="48"/>
      <c r="D2" s="48"/>
      <c r="E2" s="48"/>
    </row>
    <row r="3" spans="1:5" ht="16.5" customHeight="1">
      <c r="A3" s="53"/>
      <c r="B3" s="50" t="s">
        <v>61</v>
      </c>
      <c r="C3" s="48"/>
      <c r="D3" s="48"/>
      <c r="E3" s="48"/>
    </row>
    <row r="4" spans="1:5">
      <c r="A4" s="8"/>
    </row>
    <row r="5" spans="1:5">
      <c r="A5" s="52" t="s">
        <v>1</v>
      </c>
      <c r="B5" s="48"/>
      <c r="C5" s="48"/>
      <c r="D5" s="48"/>
      <c r="E5" s="48"/>
    </row>
    <row r="6" spans="1:5" ht="60.75" customHeight="1">
      <c r="A6" s="54" t="s">
        <v>35</v>
      </c>
      <c r="B6" s="55"/>
      <c r="C6" s="55"/>
      <c r="D6" s="55"/>
      <c r="E6" s="55"/>
    </row>
    <row r="7" spans="1:5">
      <c r="E7" s="32" t="s">
        <v>36</v>
      </c>
    </row>
    <row r="8" spans="1:5">
      <c r="A8" s="3" t="s">
        <v>2</v>
      </c>
      <c r="B8" s="14" t="s">
        <v>3</v>
      </c>
      <c r="C8" s="3" t="s">
        <v>4</v>
      </c>
      <c r="D8" s="3" t="s">
        <v>5</v>
      </c>
      <c r="E8" s="3" t="s">
        <v>37</v>
      </c>
    </row>
    <row r="9" spans="1:5" ht="21" customHeight="1">
      <c r="A9" s="5" t="s">
        <v>6</v>
      </c>
      <c r="B9" s="12"/>
      <c r="C9" s="10"/>
      <c r="D9" s="10"/>
      <c r="E9" s="33">
        <f>E10+E16</f>
        <v>941669.39999999991</v>
      </c>
    </row>
    <row r="10" spans="1:5" ht="17.25" customHeight="1">
      <c r="A10" s="39" t="s">
        <v>48</v>
      </c>
      <c r="B10" s="40" t="s">
        <v>49</v>
      </c>
      <c r="C10" s="41"/>
      <c r="D10" s="41"/>
      <c r="E10" s="42">
        <f>E11</f>
        <v>802841.36</v>
      </c>
    </row>
    <row r="11" spans="1:5" ht="18.75" customHeight="1">
      <c r="A11" s="35" t="s">
        <v>50</v>
      </c>
      <c r="B11" s="36" t="s">
        <v>51</v>
      </c>
      <c r="C11" s="37"/>
      <c r="D11" s="37"/>
      <c r="E11" s="38">
        <f>E13+E15</f>
        <v>802841.36</v>
      </c>
    </row>
    <row r="12" spans="1:5" ht="18" customHeight="1">
      <c r="A12" s="35" t="s">
        <v>52</v>
      </c>
      <c r="B12" s="36" t="s">
        <v>51</v>
      </c>
      <c r="C12" s="37">
        <v>1600003150</v>
      </c>
      <c r="D12" s="37"/>
      <c r="E12" s="38">
        <f>E13</f>
        <v>30000</v>
      </c>
    </row>
    <row r="13" spans="1:5" ht="30">
      <c r="A13" s="35" t="s">
        <v>18</v>
      </c>
      <c r="B13" s="36" t="s">
        <v>51</v>
      </c>
      <c r="C13" s="37">
        <v>1600003150</v>
      </c>
      <c r="D13" s="37">
        <v>200</v>
      </c>
      <c r="E13" s="38">
        <v>30000</v>
      </c>
    </row>
    <row r="14" spans="1:5" ht="47.25" customHeight="1">
      <c r="A14" s="4" t="s">
        <v>53</v>
      </c>
      <c r="B14" s="43" t="s">
        <v>51</v>
      </c>
      <c r="C14" s="3" t="s">
        <v>54</v>
      </c>
      <c r="D14" s="3"/>
      <c r="E14" s="44">
        <f>E15</f>
        <v>772841.36</v>
      </c>
    </row>
    <row r="15" spans="1:5" ht="33" customHeight="1">
      <c r="A15" s="4" t="s">
        <v>46</v>
      </c>
      <c r="B15" s="43" t="s">
        <v>51</v>
      </c>
      <c r="C15" s="3" t="s">
        <v>54</v>
      </c>
      <c r="D15" s="3">
        <v>200</v>
      </c>
      <c r="E15" s="44">
        <v>772841.36</v>
      </c>
    </row>
    <row r="16" spans="1:5" ht="18.75" customHeight="1">
      <c r="A16" s="5" t="s">
        <v>30</v>
      </c>
      <c r="B16" s="12" t="s">
        <v>31</v>
      </c>
      <c r="C16" s="10"/>
      <c r="D16" s="10"/>
      <c r="E16" s="33">
        <f>E17+E20</f>
        <v>138828.03999999998</v>
      </c>
    </row>
    <row r="17" spans="1:5" ht="15.75" customHeight="1">
      <c r="A17" s="4" t="s">
        <v>55</v>
      </c>
      <c r="B17" s="14" t="s">
        <v>56</v>
      </c>
      <c r="C17" s="3"/>
      <c r="D17" s="3"/>
      <c r="E17" s="45">
        <f>E18</f>
        <v>98828.04</v>
      </c>
    </row>
    <row r="18" spans="1:5" ht="35.25" customHeight="1">
      <c r="A18" s="4" t="s">
        <v>57</v>
      </c>
      <c r="B18" s="14" t="s">
        <v>56</v>
      </c>
      <c r="C18" s="3">
        <v>1600098210</v>
      </c>
      <c r="D18" s="3"/>
      <c r="E18" s="45">
        <f>E19</f>
        <v>98828.04</v>
      </c>
    </row>
    <row r="19" spans="1:5" ht="33" customHeight="1">
      <c r="A19" s="4" t="s">
        <v>58</v>
      </c>
      <c r="B19" s="14" t="s">
        <v>56</v>
      </c>
      <c r="C19" s="3">
        <v>1600098210</v>
      </c>
      <c r="D19" s="3">
        <v>600</v>
      </c>
      <c r="E19" s="45">
        <v>98828.04</v>
      </c>
    </row>
    <row r="20" spans="1:5" ht="20.25" customHeight="1">
      <c r="A20" s="4" t="s">
        <v>32</v>
      </c>
      <c r="B20" s="14" t="s">
        <v>33</v>
      </c>
      <c r="C20" s="3"/>
      <c r="D20" s="3"/>
      <c r="E20" s="34">
        <f>E22+E24</f>
        <v>40000</v>
      </c>
    </row>
    <row r="21" spans="1:5" ht="33" customHeight="1">
      <c r="A21" s="4" t="s">
        <v>34</v>
      </c>
      <c r="B21" s="14" t="s">
        <v>33</v>
      </c>
      <c r="C21" s="3">
        <v>1600006050</v>
      </c>
      <c r="D21" s="3"/>
      <c r="E21" s="34" t="str">
        <f>E22</f>
        <v>+48000</v>
      </c>
    </row>
    <row r="22" spans="1:5" ht="32.25" customHeight="1">
      <c r="A22" s="4" t="s">
        <v>18</v>
      </c>
      <c r="B22" s="14" t="s">
        <v>33</v>
      </c>
      <c r="C22" s="3">
        <v>1600006050</v>
      </c>
      <c r="D22" s="3">
        <v>200</v>
      </c>
      <c r="E22" s="14" t="s">
        <v>47</v>
      </c>
    </row>
    <row r="23" spans="1:5">
      <c r="A23" s="35" t="s">
        <v>45</v>
      </c>
      <c r="B23" s="36" t="s">
        <v>33</v>
      </c>
      <c r="C23" s="37">
        <v>1600006400</v>
      </c>
      <c r="D23" s="37"/>
      <c r="E23" s="38">
        <f>E24</f>
        <v>-8000</v>
      </c>
    </row>
    <row r="24" spans="1:5" ht="36.75" customHeight="1">
      <c r="A24" s="35" t="s">
        <v>46</v>
      </c>
      <c r="B24" s="36" t="s">
        <v>33</v>
      </c>
      <c r="C24" s="37">
        <v>1600006400</v>
      </c>
      <c r="D24" s="37">
        <v>200</v>
      </c>
      <c r="E24" s="38">
        <v>-8000</v>
      </c>
    </row>
    <row r="25" spans="1:5">
      <c r="A25" s="23"/>
      <c r="B25" s="26"/>
      <c r="C25" s="24"/>
      <c r="D25" s="24"/>
      <c r="E25" s="27"/>
    </row>
    <row r="26" spans="1:5">
      <c r="A26" s="8"/>
    </row>
    <row r="27" spans="1:5" ht="18.75" customHeight="1">
      <c r="A27" s="9" t="s">
        <v>21</v>
      </c>
    </row>
    <row r="28" spans="1:5" ht="15" customHeight="1">
      <c r="A28" s="9" t="s">
        <v>23</v>
      </c>
    </row>
    <row r="29" spans="1:5" ht="15" customHeight="1">
      <c r="A29" s="9" t="s">
        <v>8</v>
      </c>
    </row>
    <row r="30" spans="1:5" ht="14.25" customHeight="1">
      <c r="A30" s="9" t="s">
        <v>7</v>
      </c>
      <c r="C30" s="46" t="s">
        <v>28</v>
      </c>
      <c r="D30" s="47"/>
      <c r="E30" s="48"/>
    </row>
    <row r="31" spans="1:5">
      <c r="A31" s="9"/>
    </row>
    <row r="32" spans="1:5">
      <c r="A32" s="9"/>
    </row>
  </sheetData>
  <mergeCells count="7">
    <mergeCell ref="C30:E30"/>
    <mergeCell ref="B2:E2"/>
    <mergeCell ref="B3:E3"/>
    <mergeCell ref="C1:E1"/>
    <mergeCell ref="A5:E5"/>
    <mergeCell ref="A1:A3"/>
    <mergeCell ref="A6:E6"/>
  </mergeCells>
  <phoneticPr fontId="6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A10" sqref="A10"/>
    </sheetView>
  </sheetViews>
  <sheetFormatPr defaultRowHeight="15"/>
  <cols>
    <col min="1" max="1" width="56.2851562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53"/>
      <c r="B1" s="49" t="s">
        <v>20</v>
      </c>
      <c r="C1" s="51"/>
      <c r="D1" s="51"/>
    </row>
    <row r="2" spans="1:4" ht="67.5" customHeight="1">
      <c r="A2" s="53"/>
      <c r="B2" s="49" t="s">
        <v>24</v>
      </c>
      <c r="C2" s="51"/>
      <c r="D2" s="51"/>
    </row>
    <row r="3" spans="1:4">
      <c r="A3" s="53"/>
      <c r="B3" s="50" t="s">
        <v>60</v>
      </c>
      <c r="C3" s="48"/>
      <c r="D3" s="48"/>
    </row>
    <row r="4" spans="1:4">
      <c r="A4" s="6"/>
    </row>
    <row r="5" spans="1:4">
      <c r="A5" s="52" t="s">
        <v>27</v>
      </c>
      <c r="B5" s="48"/>
      <c r="C5" s="48"/>
      <c r="D5" s="48"/>
    </row>
    <row r="6" spans="1:4" ht="45" customHeight="1">
      <c r="A6" s="54" t="s">
        <v>38</v>
      </c>
      <c r="B6" s="55"/>
      <c r="C6" s="55"/>
      <c r="D6" s="55"/>
    </row>
    <row r="7" spans="1:4" ht="18" customHeight="1">
      <c r="C7" s="56" t="s">
        <v>39</v>
      </c>
      <c r="D7" s="57"/>
    </row>
    <row r="8" spans="1:4" ht="19.5" customHeight="1">
      <c r="A8" s="3" t="s">
        <v>2</v>
      </c>
      <c r="B8" s="3" t="s">
        <v>4</v>
      </c>
      <c r="C8" s="3" t="s">
        <v>5</v>
      </c>
      <c r="D8" s="3" t="s">
        <v>37</v>
      </c>
    </row>
    <row r="9" spans="1:4" ht="18.75" customHeight="1">
      <c r="A9" s="5" t="s">
        <v>6</v>
      </c>
      <c r="B9" s="10"/>
      <c r="C9" s="10"/>
      <c r="D9" s="33">
        <f>D10</f>
        <v>941669.4</v>
      </c>
    </row>
    <row r="10" spans="1:4" ht="31.5" customHeight="1">
      <c r="A10" s="4" t="s">
        <v>40</v>
      </c>
      <c r="B10" s="3">
        <v>1600000000</v>
      </c>
      <c r="C10" s="3"/>
      <c r="D10" s="34">
        <f>D12+D14+D16+D18+D20</f>
        <v>941669.4</v>
      </c>
    </row>
    <row r="11" spans="1:4">
      <c r="A11" s="35" t="s">
        <v>52</v>
      </c>
      <c r="B11" s="37">
        <v>1600003150</v>
      </c>
      <c r="C11" s="37"/>
      <c r="D11" s="38">
        <f>D12</f>
        <v>30000</v>
      </c>
    </row>
    <row r="12" spans="1:4" ht="31.5" customHeight="1">
      <c r="A12" s="35" t="s">
        <v>18</v>
      </c>
      <c r="B12" s="37">
        <v>1600003150</v>
      </c>
      <c r="C12" s="37">
        <v>200</v>
      </c>
      <c r="D12" s="38">
        <v>30000</v>
      </c>
    </row>
    <row r="13" spans="1:4" ht="45" customHeight="1">
      <c r="A13" s="4" t="s">
        <v>53</v>
      </c>
      <c r="B13" s="3" t="s">
        <v>54</v>
      </c>
      <c r="C13" s="3"/>
      <c r="D13" s="44">
        <f>D14</f>
        <v>772841.36</v>
      </c>
    </row>
    <row r="14" spans="1:4" ht="30.6" customHeight="1">
      <c r="A14" s="4" t="s">
        <v>46</v>
      </c>
      <c r="B14" s="3" t="s">
        <v>54</v>
      </c>
      <c r="C14" s="3">
        <v>200</v>
      </c>
      <c r="D14" s="44">
        <v>772841.36</v>
      </c>
    </row>
    <row r="15" spans="1:4" ht="31.5" customHeight="1">
      <c r="A15" s="4" t="s">
        <v>57</v>
      </c>
      <c r="B15" s="3">
        <v>1600098210</v>
      </c>
      <c r="C15" s="3"/>
      <c r="D15" s="45">
        <f>D16</f>
        <v>98828.04</v>
      </c>
    </row>
    <row r="16" spans="1:4" ht="31.5" customHeight="1">
      <c r="A16" s="4" t="s">
        <v>58</v>
      </c>
      <c r="B16" s="3">
        <v>1600098210</v>
      </c>
      <c r="C16" s="3">
        <v>600</v>
      </c>
      <c r="D16" s="45">
        <v>98828.04</v>
      </c>
    </row>
    <row r="17" spans="1:5" ht="24.6" customHeight="1">
      <c r="A17" s="4" t="s">
        <v>34</v>
      </c>
      <c r="B17" s="3">
        <v>1600006050</v>
      </c>
      <c r="C17" s="3"/>
      <c r="D17" s="34" t="str">
        <f>D18</f>
        <v>+48000</v>
      </c>
    </row>
    <row r="18" spans="1:5" ht="31.5" customHeight="1">
      <c r="A18" s="4" t="s">
        <v>18</v>
      </c>
      <c r="B18" s="3">
        <v>1600006050</v>
      </c>
      <c r="C18" s="3">
        <v>200</v>
      </c>
      <c r="D18" s="14" t="s">
        <v>47</v>
      </c>
    </row>
    <row r="19" spans="1:5" ht="31.5" customHeight="1">
      <c r="A19" s="35" t="s">
        <v>45</v>
      </c>
      <c r="B19" s="37">
        <v>1600006400</v>
      </c>
      <c r="C19" s="37"/>
      <c r="D19" s="38">
        <f>D20</f>
        <v>-8000</v>
      </c>
    </row>
    <row r="20" spans="1:5" ht="31.5" customHeight="1">
      <c r="A20" s="35" t="s">
        <v>46</v>
      </c>
      <c r="B20" s="37">
        <v>1600006400</v>
      </c>
      <c r="C20" s="37">
        <v>200</v>
      </c>
      <c r="D20" s="38">
        <v>-8000</v>
      </c>
    </row>
    <row r="21" spans="1:5">
      <c r="A21" s="29"/>
      <c r="B21" s="30"/>
      <c r="C21" s="30"/>
      <c r="D21" s="26"/>
    </row>
    <row r="22" spans="1:5">
      <c r="A22" s="23"/>
    </row>
    <row r="23" spans="1:5">
      <c r="A23" s="9" t="s">
        <v>21</v>
      </c>
      <c r="B23" s="13"/>
      <c r="D23"/>
    </row>
    <row r="24" spans="1:5">
      <c r="A24" s="9" t="s">
        <v>23</v>
      </c>
      <c r="B24" s="13"/>
      <c r="D24"/>
    </row>
    <row r="25" spans="1:5">
      <c r="A25" s="9" t="s">
        <v>8</v>
      </c>
      <c r="B25" s="13"/>
      <c r="D25"/>
    </row>
    <row r="26" spans="1:5">
      <c r="A26" s="9" t="s">
        <v>7</v>
      </c>
      <c r="B26" s="58" t="s">
        <v>28</v>
      </c>
      <c r="C26" s="59"/>
      <c r="D26" s="59"/>
      <c r="E26" s="11"/>
    </row>
  </sheetData>
  <mergeCells count="8">
    <mergeCell ref="C7:D7"/>
    <mergeCell ref="B26:D26"/>
    <mergeCell ref="A1:A3"/>
    <mergeCell ref="B1:D1"/>
    <mergeCell ref="B2:D2"/>
    <mergeCell ref="B3:D3"/>
    <mergeCell ref="A5:D5"/>
    <mergeCell ref="A6:D6"/>
  </mergeCells>
  <phoneticPr fontId="6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B11" sqref="B11"/>
    </sheetView>
  </sheetViews>
  <sheetFormatPr defaultRowHeight="15"/>
  <cols>
    <col min="1" max="1" width="50.2851562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53"/>
      <c r="B1" s="16"/>
      <c r="C1" s="49" t="s">
        <v>59</v>
      </c>
      <c r="D1" s="51"/>
      <c r="E1" s="51"/>
    </row>
    <row r="2" spans="1:5" ht="55.5" customHeight="1">
      <c r="A2" s="53"/>
      <c r="B2" s="49" t="s">
        <v>24</v>
      </c>
      <c r="C2" s="60"/>
      <c r="D2" s="60"/>
      <c r="E2" s="60"/>
    </row>
    <row r="3" spans="1:5">
      <c r="A3" s="53"/>
      <c r="B3" s="50" t="s">
        <v>60</v>
      </c>
      <c r="C3" s="48"/>
      <c r="D3" s="48"/>
      <c r="E3" s="48"/>
    </row>
    <row r="4" spans="1:5">
      <c r="A4" s="8"/>
    </row>
    <row r="5" spans="1:5" ht="17.25" customHeight="1">
      <c r="A5" s="52" t="s">
        <v>25</v>
      </c>
      <c r="B5" s="48"/>
      <c r="C5" s="48"/>
      <c r="D5" s="48"/>
      <c r="E5" s="48"/>
    </row>
    <row r="6" spans="1:5" ht="15.75" customHeight="1">
      <c r="A6" s="54" t="s">
        <v>42</v>
      </c>
      <c r="B6" s="55"/>
      <c r="C6" s="55"/>
      <c r="D6" s="55"/>
      <c r="E6" s="55"/>
    </row>
    <row r="7" spans="1:5" ht="21" customHeight="1">
      <c r="E7" s="31" t="s">
        <v>41</v>
      </c>
    </row>
    <row r="8" spans="1:5" ht="18.75" customHeight="1">
      <c r="A8" s="3" t="s">
        <v>2</v>
      </c>
      <c r="B8" s="17" t="s">
        <v>9</v>
      </c>
      <c r="C8" s="3" t="s">
        <v>4</v>
      </c>
      <c r="D8" s="3" t="s">
        <v>5</v>
      </c>
      <c r="E8" s="3" t="s">
        <v>37</v>
      </c>
    </row>
    <row r="9" spans="1:5" ht="17.25" customHeight="1">
      <c r="A9" s="5" t="s">
        <v>6</v>
      </c>
      <c r="B9" s="10"/>
      <c r="C9" s="10"/>
      <c r="D9" s="10"/>
      <c r="E9" s="33">
        <f>E10</f>
        <v>941669.4</v>
      </c>
    </row>
    <row r="10" spans="1:5" ht="45">
      <c r="A10" s="4" t="s">
        <v>26</v>
      </c>
      <c r="B10" s="3">
        <v>791</v>
      </c>
      <c r="C10" s="3"/>
      <c r="D10" s="3"/>
      <c r="E10" s="34">
        <f>E11</f>
        <v>941669.4</v>
      </c>
    </row>
    <row r="11" spans="1:5" ht="34.5" customHeight="1">
      <c r="A11" s="4" t="s">
        <v>40</v>
      </c>
      <c r="B11" s="3">
        <v>791</v>
      </c>
      <c r="C11" s="3">
        <v>1600000000</v>
      </c>
      <c r="D11" s="3"/>
      <c r="E11" s="34">
        <f>E13+E15+E17+E19+E21</f>
        <v>941669.4</v>
      </c>
    </row>
    <row r="12" spans="1:5" ht="19.149999999999999" customHeight="1">
      <c r="A12" s="35" t="s">
        <v>52</v>
      </c>
      <c r="B12" s="3">
        <v>791</v>
      </c>
      <c r="C12" s="37">
        <v>1600003150</v>
      </c>
      <c r="D12" s="37"/>
      <c r="E12" s="38">
        <f>E13</f>
        <v>30000</v>
      </c>
    </row>
    <row r="13" spans="1:5" ht="34.5" customHeight="1">
      <c r="A13" s="35" t="s">
        <v>18</v>
      </c>
      <c r="B13" s="3">
        <v>791</v>
      </c>
      <c r="C13" s="37">
        <v>1600003150</v>
      </c>
      <c r="D13" s="37">
        <v>200</v>
      </c>
      <c r="E13" s="38">
        <v>30000</v>
      </c>
    </row>
    <row r="14" spans="1:5" ht="43.15" customHeight="1">
      <c r="A14" s="4" t="s">
        <v>53</v>
      </c>
      <c r="B14" s="3">
        <v>791</v>
      </c>
      <c r="C14" s="3" t="s">
        <v>54</v>
      </c>
      <c r="D14" s="3"/>
      <c r="E14" s="44">
        <f>E15</f>
        <v>772841.36</v>
      </c>
    </row>
    <row r="15" spans="1:5" ht="34.5" customHeight="1">
      <c r="A15" s="4" t="s">
        <v>46</v>
      </c>
      <c r="B15" s="3">
        <v>791</v>
      </c>
      <c r="C15" s="3" t="s">
        <v>54</v>
      </c>
      <c r="D15" s="3">
        <v>200</v>
      </c>
      <c r="E15" s="44">
        <v>772841.36</v>
      </c>
    </row>
    <row r="16" spans="1:5" ht="34.5" customHeight="1">
      <c r="A16" s="4" t="s">
        <v>57</v>
      </c>
      <c r="B16" s="3">
        <v>791</v>
      </c>
      <c r="C16" s="3">
        <v>1600098210</v>
      </c>
      <c r="D16" s="3"/>
      <c r="E16" s="45">
        <f>E17</f>
        <v>98828.04</v>
      </c>
    </row>
    <row r="17" spans="1:5" ht="34.5" customHeight="1">
      <c r="A17" s="4" t="s">
        <v>58</v>
      </c>
      <c r="B17" s="3">
        <v>791</v>
      </c>
      <c r="C17" s="3">
        <v>1600098210</v>
      </c>
      <c r="D17" s="3">
        <v>600</v>
      </c>
      <c r="E17" s="45">
        <v>98828.04</v>
      </c>
    </row>
    <row r="18" spans="1:5" ht="30" customHeight="1">
      <c r="A18" s="4" t="s">
        <v>34</v>
      </c>
      <c r="B18" s="3">
        <v>791</v>
      </c>
      <c r="C18" s="3">
        <v>1600006050</v>
      </c>
      <c r="D18" s="3"/>
      <c r="E18" s="34" t="str">
        <f>E19</f>
        <v>+48000</v>
      </c>
    </row>
    <row r="19" spans="1:5" ht="34.5" customHeight="1">
      <c r="A19" s="4" t="s">
        <v>18</v>
      </c>
      <c r="B19" s="3">
        <v>791</v>
      </c>
      <c r="C19" s="3">
        <v>1600006050</v>
      </c>
      <c r="D19" s="3">
        <v>200</v>
      </c>
      <c r="E19" s="14" t="s">
        <v>47</v>
      </c>
    </row>
    <row r="20" spans="1:5" ht="21" customHeight="1">
      <c r="A20" s="35" t="s">
        <v>45</v>
      </c>
      <c r="B20" s="3">
        <v>791</v>
      </c>
      <c r="C20" s="37">
        <v>1600006400</v>
      </c>
      <c r="D20" s="37"/>
      <c r="E20" s="38">
        <f>E21</f>
        <v>-8000</v>
      </c>
    </row>
    <row r="21" spans="1:5" ht="31.5" customHeight="1">
      <c r="A21" s="35" t="s">
        <v>46</v>
      </c>
      <c r="B21" s="3">
        <v>791</v>
      </c>
      <c r="C21" s="37">
        <v>1600006400</v>
      </c>
      <c r="D21" s="37">
        <v>200</v>
      </c>
      <c r="E21" s="38">
        <v>-8000</v>
      </c>
    </row>
    <row r="22" spans="1:5">
      <c r="A22" s="23"/>
      <c r="B22" s="24"/>
      <c r="C22" s="24"/>
      <c r="D22" s="24"/>
      <c r="E22" s="25"/>
    </row>
    <row r="23" spans="1:5">
      <c r="A23" s="9" t="s">
        <v>21</v>
      </c>
      <c r="B23" s="13"/>
    </row>
    <row r="24" spans="1:5">
      <c r="A24" s="9" t="s">
        <v>23</v>
      </c>
      <c r="B24" s="13"/>
    </row>
    <row r="25" spans="1:5">
      <c r="A25" s="9" t="s">
        <v>8</v>
      </c>
      <c r="B25" s="13"/>
    </row>
    <row r="26" spans="1:5">
      <c r="A26" s="9" t="s">
        <v>7</v>
      </c>
      <c r="B26" s="58" t="s">
        <v>28</v>
      </c>
      <c r="C26" s="59"/>
      <c r="D26" s="59"/>
    </row>
  </sheetData>
  <mergeCells count="7">
    <mergeCell ref="B26:D26"/>
    <mergeCell ref="A1:A3"/>
    <mergeCell ref="C1:E1"/>
    <mergeCell ref="B2:E2"/>
    <mergeCell ref="B3:E3"/>
    <mergeCell ref="A5:E5"/>
    <mergeCell ref="A6:E6"/>
  </mergeCells>
  <phoneticPr fontId="6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4" sqref="B4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62" t="s">
        <v>16</v>
      </c>
      <c r="C1" s="59"/>
      <c r="D1" s="15"/>
      <c r="E1" s="15"/>
    </row>
    <row r="2" spans="1:5" ht="39.75" customHeight="1">
      <c r="B2" s="62" t="s">
        <v>22</v>
      </c>
      <c r="C2" s="63"/>
      <c r="D2" s="22"/>
      <c r="E2" s="22"/>
    </row>
    <row r="3" spans="1:5" ht="17.25" customHeight="1">
      <c r="B3" s="62" t="s">
        <v>60</v>
      </c>
      <c r="C3" s="62"/>
      <c r="D3" s="7"/>
      <c r="E3" s="7"/>
    </row>
    <row r="4" spans="1:5" ht="27.75" customHeight="1"/>
    <row r="5" spans="1:5" ht="47.25" customHeight="1">
      <c r="A5" s="61" t="s">
        <v>43</v>
      </c>
      <c r="B5" s="61"/>
      <c r="C5" s="61"/>
    </row>
    <row r="6" spans="1:5" ht="10.5" customHeight="1">
      <c r="A6" s="18"/>
      <c r="B6" s="18"/>
      <c r="C6" s="18"/>
    </row>
    <row r="7" spans="1:5" ht="15.75">
      <c r="A7" s="1"/>
      <c r="B7" s="1"/>
      <c r="C7" s="1" t="s">
        <v>44</v>
      </c>
    </row>
    <row r="8" spans="1:5" ht="36.75" customHeight="1">
      <c r="A8" s="19" t="s">
        <v>10</v>
      </c>
      <c r="B8" s="19" t="s">
        <v>11</v>
      </c>
      <c r="C8" s="19" t="s">
        <v>0</v>
      </c>
    </row>
    <row r="9" spans="1:5" ht="33.75" customHeight="1">
      <c r="A9" s="20" t="s">
        <v>12</v>
      </c>
      <c r="B9" s="21" t="s">
        <v>14</v>
      </c>
      <c r="C9" s="28">
        <f>C10</f>
        <v>85000</v>
      </c>
    </row>
    <row r="10" spans="1:5" ht="34.5" customHeight="1">
      <c r="A10" s="20" t="s">
        <v>13</v>
      </c>
      <c r="B10" s="21" t="s">
        <v>17</v>
      </c>
      <c r="C10" s="28">
        <f>C11</f>
        <v>85000</v>
      </c>
    </row>
    <row r="11" spans="1:5" ht="32.25" customHeight="1">
      <c r="A11" s="20"/>
      <c r="B11" s="21" t="s">
        <v>15</v>
      </c>
      <c r="C11" s="28">
        <v>85000</v>
      </c>
    </row>
    <row r="16" spans="1:5">
      <c r="A16" s="46" t="s">
        <v>21</v>
      </c>
      <c r="B16" s="48"/>
      <c r="C16"/>
    </row>
    <row r="17" spans="1:3">
      <c r="A17" s="46" t="s">
        <v>23</v>
      </c>
      <c r="B17" s="48"/>
      <c r="C17"/>
    </row>
    <row r="18" spans="1:3">
      <c r="A18" s="46" t="s">
        <v>8</v>
      </c>
      <c r="B18" s="48"/>
      <c r="C18"/>
    </row>
    <row r="19" spans="1:3">
      <c r="A19" s="46" t="s">
        <v>29</v>
      </c>
      <c r="B19" s="48"/>
      <c r="C19" s="48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6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прил.3</vt:lpstr>
      <vt:lpstr>прил.4</vt:lpstr>
      <vt:lpstr>прил.5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2022-05-24T10:18:45Z</cp:lastPrinted>
  <dcterms:created xsi:type="dcterms:W3CDTF">2015-01-30T05:24:20Z</dcterms:created>
  <dcterms:modified xsi:type="dcterms:W3CDTF">2022-05-24T10:18:48Z</dcterms:modified>
</cp:coreProperties>
</file>