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77 заседание\207. внес. изм. в бюджет\"/>
    </mc:Choice>
  </mc:AlternateContent>
  <bookViews>
    <workbookView xWindow="0" yWindow="0" windowWidth="28800" windowHeight="12435" activeTab="2"/>
  </bookViews>
  <sheets>
    <sheet name="прил.3" sheetId="2" r:id="rId1"/>
    <sheet name="прил.4" sheetId="3" r:id="rId2"/>
    <sheet name="прил.5" sheetId="4" r:id="rId3"/>
    <sheet name="прил.1" sheetId="5" r:id="rId4"/>
  </sheets>
  <calcPr calcId="152511"/>
</workbook>
</file>

<file path=xl/calcChain.xml><?xml version="1.0" encoding="utf-8"?>
<calcChain xmlns="http://schemas.openxmlformats.org/spreadsheetml/2006/main">
  <c r="C10" i="5" l="1"/>
  <c r="C9" i="5" s="1"/>
  <c r="E10" i="4" l="1"/>
  <c r="D10" i="3"/>
  <c r="E21" i="4"/>
  <c r="D20" i="3"/>
  <c r="E15" i="2"/>
  <c r="E26" i="2" l="1"/>
  <c r="E25" i="2" s="1"/>
  <c r="E24" i="2" s="1"/>
  <c r="E18" i="4" l="1"/>
  <c r="E14" i="4"/>
  <c r="E12" i="4"/>
  <c r="E11" i="4" s="1"/>
  <c r="D17" i="3"/>
  <c r="D13" i="3"/>
  <c r="D11" i="3"/>
  <c r="E14" i="2"/>
  <c r="E21" i="2"/>
  <c r="E20" i="2" s="1"/>
  <c r="E19" i="2" s="1"/>
  <c r="E12" i="2"/>
  <c r="E11" i="2" s="1"/>
  <c r="E10" i="2" l="1"/>
  <c r="E9" i="2" s="1"/>
  <c r="E9" i="4" l="1"/>
  <c r="D9" i="3"/>
</calcChain>
</file>

<file path=xl/sharedStrings.xml><?xml version="1.0" encoding="utf-8"?>
<sst xmlns="http://schemas.openxmlformats.org/spreadsheetml/2006/main" count="129" uniqueCount="64">
  <si>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</si>
  <si>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</si>
  <si>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</si>
  <si>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</si>
  <si>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</si>
  <si>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</si>
  <si>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</si>
  <si>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</si>
  <si>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>Вед</t>
  </si>
  <si>
    <t>Закупка товаров и работ и услуг для государственных (муниципальных) нужд</t>
  </si>
  <si>
    <t>Приложение № 3</t>
  </si>
  <si>
    <t>Приложение № 4</t>
  </si>
  <si>
    <t xml:space="preserve">Глава сельского поселения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</si>
  <si>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</si>
  <si>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</si>
  <si>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</si>
  <si>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</si>
  <si>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Распределение бюджетных ассигнований сельского поселения Гафуровский</t>
  </si>
  <si>
    <t>Р.Р. Сафин</t>
  </si>
  <si>
    <t>Гафуровский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</si>
  <si>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(руб.)</t>
  </si>
  <si>
    <t>2022 год</t>
  </si>
  <si>
    <t xml:space="preserve"> сельсовет муниципального района Туймазинский район Республики Башкортостан на 2022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</si>
  <si>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(руб.)</t>
  </si>
  <si>
    <t>Муниципальная программа "Развитие территории сельского поселения Гафуровский сельсовет на 2022-2024 годы"</t>
  </si>
  <si>
    <t>( руб.)</t>
  </si>
  <si>
    <t xml:space="preserve"> сельсовет муниципального района Туймазинский район Республики Башкортостан на 2022 год </t>
  </si>
  <si>
    <t>ОБЩЕГОСУДАРСТВЕННЫЕ ВОПРОСЫ</t>
  </si>
  <si>
    <t>0100</t>
  </si>
  <si>
    <t>Аппараты органов государственной власти РБ</t>
  </si>
  <si>
    <t>0104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</si>
  <si>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</si>
  <si>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</si>
  <si>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</si>
  <si>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</si>
  <si>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</si>
  <si>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НАЦИОНАЛЬНАЯ ОБОРОНА</t>
  </si>
  <si>
    <t>0200</t>
  </si>
  <si>
    <t>Мобилизационная и вневойсковая подготовка</t>
  </si>
  <si>
    <t>0203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</si>
  <si>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</si>
  <si>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Социальное обеспечение и иные выплаты населению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</si>
  <si>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</si>
  <si>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</si>
  <si>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</si>
  <si>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</si>
  <si>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</si>
  <si>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Приложение № 1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</si>
  <si>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</si>
  <si>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2022 год</t>
  </si>
  <si>
    <t>руб.</t>
  </si>
  <si>
    <t>Коды бюджетной классификации</t>
  </si>
  <si>
    <t>Наименование кода бюджетной классификации</t>
  </si>
  <si>
    <t>Сумма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</si>
  <si>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</si>
  <si>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</si>
  <si>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</si>
  <si>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</si>
  <si>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Итого источников финансирования дефицита бюджета</t>
  </si>
  <si>
    <t>Республики Башкортостан                                                                  Р.Р. Сафин</t>
  </si>
  <si>
    <t>Приложение № 5</t>
  </si>
  <si>
    <t>от 20 сентября 2022 года № 207</t>
  </si>
  <si>
    <t>от 20  сентября  2022 года № 207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</si>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</sst>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2" fontId="2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/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49" fontId="2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2" fontId="1" fillId="0" borderId="4" xfId="0" applyNumberFormat="1" applyFont="1" applyBorder="1" applyAlignment="1">
      <alignment horizontal="center" wrapText="1"/>
    </xf>
    <xf numFmtId="0" fontId="0" fillId="0" borderId="0" xfId="0" applyBorder="1"/>
    <xf numFmtId="2" fontId="2" fillId="0" borderId="4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wrapText="1"/>
    </xf>
    <xf numFmtId="2" fontId="7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  <xf numFmtId="0" fontId="7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workbookViewId="0">
      <selection activeCell="A5" sqref="A5:E5"/>
    </sheetView>
  </sheetViews>
  <sheetFormatPr defaultRowHeight="15" x14ac:dyDescent="0.25"/>
  <cols>
    <col min="1" max="1" width="51.42578125" customWidth="1"/>
    <col min="2" max="2" width="7.5703125" style="11" customWidth="1"/>
    <col min="3" max="3" width="13.140625" customWidth="1"/>
    <col min="4" max="4" width="6.7109375" customWidth="1"/>
    <col min="5" max="5" width="10.85546875" customWidth="1"/>
  </cols>
  <sheetData>
    <row r="1" spans="1:13" ht="15" customHeight="1" x14ac:dyDescent="0.25">
      <c r="A1" s="58"/>
      <c r="C1" s="54" t="s">
        <v>10</v>
      </c>
      <c r="D1" s="56"/>
      <c r="E1" s="56"/>
    </row>
    <row r="2" spans="1:13" ht="57.75" customHeight="1" x14ac:dyDescent="0.25">
      <c r="A2" s="58"/>
      <c r="B2" s="54" t="s">
        <v>14</v>
      </c>
      <c r="C2" s="53"/>
      <c r="D2" s="53"/>
      <c r="E2" s="53"/>
    </row>
    <row r="3" spans="1:13" ht="16.5" customHeight="1" x14ac:dyDescent="0.25">
      <c r="A3" s="58"/>
      <c r="B3" s="55" t="s">
        <v>61</v>
      </c>
      <c r="C3" s="53"/>
      <c r="D3" s="53"/>
      <c r="E3" s="53"/>
    </row>
    <row r="4" spans="1:13" x14ac:dyDescent="0.25">
      <c r="A4" s="6"/>
      <c r="C4" t="s">
        <v>63</v>
      </c>
    </row>
    <row r="5" spans="1:13" x14ac:dyDescent="0.25">
      <c r="A5" s="57" t="s">
        <v>0</v>
      </c>
      <c r="B5" s="53"/>
      <c r="C5" s="53"/>
      <c r="D5" s="53"/>
      <c r="E5" s="53"/>
    </row>
    <row r="6" spans="1:13" ht="60.75" customHeight="1" x14ac:dyDescent="0.25">
      <c r="A6" s="59" t="s">
        <v>19</v>
      </c>
      <c r="B6" s="60"/>
      <c r="C6" s="60"/>
      <c r="D6" s="60"/>
      <c r="E6" s="60"/>
    </row>
    <row r="7" spans="1:13" x14ac:dyDescent="0.25">
      <c r="E7" s="23" t="s">
        <v>20</v>
      </c>
    </row>
    <row r="8" spans="1:13" x14ac:dyDescent="0.25">
      <c r="A8" s="2" t="s">
        <v>1</v>
      </c>
      <c r="B8" s="12" t="s">
        <v>2</v>
      </c>
      <c r="C8" s="2" t="s">
        <v>3</v>
      </c>
      <c r="D8" s="2" t="s">
        <v>4</v>
      </c>
      <c r="E8" s="2" t="s">
        <v>21</v>
      </c>
    </row>
    <row r="9" spans="1:13" ht="21" customHeight="1" x14ac:dyDescent="0.25">
      <c r="A9" s="4" t="s">
        <v>5</v>
      </c>
      <c r="B9" s="10"/>
      <c r="C9" s="8"/>
      <c r="D9" s="8"/>
      <c r="E9" s="24">
        <f>E10+E19+E24</f>
        <v>28000</v>
      </c>
    </row>
    <row r="10" spans="1:13" ht="21" customHeight="1" x14ac:dyDescent="0.25">
      <c r="A10" s="4" t="s">
        <v>27</v>
      </c>
      <c r="B10" s="10" t="s">
        <v>28</v>
      </c>
      <c r="C10" s="8"/>
      <c r="D10" s="8"/>
      <c r="E10" s="24">
        <f>E11+E14</f>
        <v>19000</v>
      </c>
    </row>
    <row r="11" spans="1:13" ht="36.75" customHeight="1" x14ac:dyDescent="0.25">
      <c r="A11" s="3" t="s">
        <v>31</v>
      </c>
      <c r="B11" s="12" t="s">
        <v>32</v>
      </c>
      <c r="C11" s="2"/>
      <c r="D11" s="2"/>
      <c r="E11" s="25">
        <f>E12</f>
        <v>10000</v>
      </c>
      <c r="G11" s="15"/>
      <c r="H11" s="15"/>
      <c r="I11" s="15"/>
      <c r="J11" s="15"/>
      <c r="K11" s="15"/>
      <c r="L11" s="37"/>
      <c r="M11" s="37"/>
    </row>
    <row r="12" spans="1:13" ht="21" customHeight="1" x14ac:dyDescent="0.25">
      <c r="A12" s="3" t="s">
        <v>33</v>
      </c>
      <c r="B12" s="12" t="s">
        <v>32</v>
      </c>
      <c r="C12" s="2">
        <v>1600002030</v>
      </c>
      <c r="D12" s="2"/>
      <c r="E12" s="25">
        <f>E13</f>
        <v>10000</v>
      </c>
      <c r="G12" s="15"/>
      <c r="H12" s="15"/>
      <c r="I12" s="15"/>
      <c r="J12" s="15"/>
      <c r="K12" s="15"/>
      <c r="L12" s="37"/>
      <c r="M12" s="37"/>
    </row>
    <row r="13" spans="1:13" ht="60" customHeight="1" x14ac:dyDescent="0.25">
      <c r="A13" s="3" t="s">
        <v>34</v>
      </c>
      <c r="B13" s="12" t="s">
        <v>32</v>
      </c>
      <c r="C13" s="2">
        <v>1600002030</v>
      </c>
      <c r="D13" s="2">
        <v>100</v>
      </c>
      <c r="E13" s="25">
        <v>10000</v>
      </c>
      <c r="G13" s="15"/>
      <c r="H13" s="15"/>
      <c r="I13" s="15"/>
      <c r="J13" s="15"/>
      <c r="K13" s="15"/>
      <c r="L13" s="37"/>
      <c r="M13" s="37"/>
    </row>
    <row r="14" spans="1:13" ht="50.25" customHeight="1" x14ac:dyDescent="0.25">
      <c r="A14" s="3" t="s">
        <v>35</v>
      </c>
      <c r="B14" s="12" t="s">
        <v>30</v>
      </c>
      <c r="C14" s="2"/>
      <c r="D14" s="2"/>
      <c r="E14" s="25">
        <f>E15</f>
        <v>9000</v>
      </c>
      <c r="G14" s="15"/>
      <c r="H14" s="15"/>
      <c r="I14" s="15"/>
      <c r="J14" s="15"/>
      <c r="K14" s="15"/>
      <c r="L14" s="37"/>
      <c r="M14" s="15"/>
    </row>
    <row r="15" spans="1:13" ht="21" customHeight="1" x14ac:dyDescent="0.25">
      <c r="A15" s="3" t="s">
        <v>29</v>
      </c>
      <c r="B15" s="12" t="s">
        <v>30</v>
      </c>
      <c r="C15" s="2">
        <v>1600002040</v>
      </c>
      <c r="D15" s="2"/>
      <c r="E15" s="25">
        <f>E16+E17+E18</f>
        <v>9000</v>
      </c>
      <c r="G15" s="15"/>
      <c r="H15" s="15"/>
      <c r="I15" s="15"/>
      <c r="J15" s="15"/>
      <c r="K15" s="15"/>
      <c r="L15" s="37"/>
      <c r="M15" s="37"/>
    </row>
    <row r="16" spans="1:13" ht="62.25" customHeight="1" x14ac:dyDescent="0.25">
      <c r="A16" s="3" t="s">
        <v>34</v>
      </c>
      <c r="B16" s="12" t="s">
        <v>30</v>
      </c>
      <c r="C16" s="2">
        <v>1600002040</v>
      </c>
      <c r="D16" s="2">
        <v>100</v>
      </c>
      <c r="E16" s="25">
        <v>-1150</v>
      </c>
      <c r="G16" s="15"/>
      <c r="H16" s="15"/>
      <c r="I16" s="15"/>
      <c r="J16" s="15"/>
      <c r="K16" s="15"/>
      <c r="L16" s="37"/>
      <c r="M16" s="37"/>
    </row>
    <row r="17" spans="1:13" ht="32.25" customHeight="1" x14ac:dyDescent="0.25">
      <c r="A17" s="3" t="s">
        <v>9</v>
      </c>
      <c r="B17" s="12" t="s">
        <v>30</v>
      </c>
      <c r="C17" s="2">
        <v>1600002040</v>
      </c>
      <c r="D17" s="2">
        <v>200</v>
      </c>
      <c r="E17" s="25">
        <v>9000</v>
      </c>
    </row>
    <row r="18" spans="1:13" ht="19.899999999999999" customHeight="1" x14ac:dyDescent="0.25">
      <c r="A18" s="3" t="s">
        <v>41</v>
      </c>
      <c r="B18" s="12" t="s">
        <v>30</v>
      </c>
      <c r="C18" s="2">
        <v>1600002040</v>
      </c>
      <c r="D18" s="2">
        <v>300</v>
      </c>
      <c r="E18" s="36">
        <v>1150</v>
      </c>
      <c r="G18" s="15"/>
      <c r="H18" s="15"/>
      <c r="I18" s="15"/>
      <c r="J18" s="15"/>
      <c r="K18" s="15"/>
      <c r="L18" s="37"/>
      <c r="M18" s="37"/>
    </row>
    <row r="19" spans="1:13" ht="18.75" customHeight="1" x14ac:dyDescent="0.25">
      <c r="A19" s="4" t="s">
        <v>36</v>
      </c>
      <c r="B19" s="33" t="s">
        <v>37</v>
      </c>
      <c r="C19" s="8"/>
      <c r="D19" s="8"/>
      <c r="E19" s="38">
        <f>E20</f>
        <v>0</v>
      </c>
      <c r="G19" s="15"/>
      <c r="H19" s="15"/>
      <c r="I19" s="15"/>
      <c r="J19" s="15"/>
      <c r="K19" s="15"/>
      <c r="L19" s="37"/>
      <c r="M19" s="37"/>
    </row>
    <row r="20" spans="1:13" ht="18.75" customHeight="1" x14ac:dyDescent="0.25">
      <c r="A20" s="3" t="s">
        <v>38</v>
      </c>
      <c r="B20" s="34" t="s">
        <v>39</v>
      </c>
      <c r="C20" s="2"/>
      <c r="D20" s="2"/>
      <c r="E20" s="39">
        <f>E21</f>
        <v>0</v>
      </c>
      <c r="G20" s="15"/>
      <c r="H20" s="15"/>
      <c r="I20" s="15"/>
      <c r="J20" s="15"/>
      <c r="K20" s="15"/>
      <c r="L20" s="37"/>
      <c r="M20" s="37"/>
    </row>
    <row r="21" spans="1:13" ht="45" customHeight="1" x14ac:dyDescent="0.25">
      <c r="A21" s="3" t="s">
        <v>40</v>
      </c>
      <c r="B21" s="34" t="s">
        <v>39</v>
      </c>
      <c r="C21" s="2">
        <v>1600051180</v>
      </c>
      <c r="D21" s="2"/>
      <c r="E21" s="39">
        <f>E22+E23</f>
        <v>0</v>
      </c>
      <c r="G21" s="37"/>
      <c r="H21" s="37"/>
      <c r="I21" s="37"/>
      <c r="J21" s="37"/>
      <c r="K21" s="37"/>
      <c r="L21" s="37"/>
      <c r="M21" s="37"/>
    </row>
    <row r="22" spans="1:13" ht="60.75" customHeight="1" x14ac:dyDescent="0.25">
      <c r="A22" s="3" t="s">
        <v>34</v>
      </c>
      <c r="B22" s="34" t="s">
        <v>39</v>
      </c>
      <c r="C22" s="35">
        <v>1600051180</v>
      </c>
      <c r="D22" s="2">
        <v>100</v>
      </c>
      <c r="E22" s="28">
        <v>32300</v>
      </c>
    </row>
    <row r="23" spans="1:13" ht="30" customHeight="1" x14ac:dyDescent="0.25">
      <c r="A23" s="26" t="s">
        <v>9</v>
      </c>
      <c r="B23" s="27" t="s">
        <v>39</v>
      </c>
      <c r="C23" s="28">
        <v>1600051180</v>
      </c>
      <c r="D23" s="28">
        <v>200</v>
      </c>
      <c r="E23" s="29">
        <v>-32300</v>
      </c>
    </row>
    <row r="24" spans="1:13" ht="28.5" x14ac:dyDescent="0.25">
      <c r="A24" s="40" t="s">
        <v>42</v>
      </c>
      <c r="B24" s="41" t="s">
        <v>43</v>
      </c>
      <c r="C24" s="42"/>
      <c r="D24" s="42"/>
      <c r="E24" s="43">
        <f>E25</f>
        <v>9000</v>
      </c>
    </row>
    <row r="25" spans="1:13" x14ac:dyDescent="0.25">
      <c r="A25" s="44" t="s">
        <v>44</v>
      </c>
      <c r="B25" s="27" t="s">
        <v>45</v>
      </c>
      <c r="C25" s="42"/>
      <c r="D25" s="42"/>
      <c r="E25" s="29">
        <f>E26</f>
        <v>9000</v>
      </c>
    </row>
    <row r="26" spans="1:13" ht="30" x14ac:dyDescent="0.25">
      <c r="A26" s="44" t="s">
        <v>46</v>
      </c>
      <c r="B26" s="27" t="s">
        <v>45</v>
      </c>
      <c r="C26" s="42">
        <v>1600024300</v>
      </c>
      <c r="D26" s="42"/>
      <c r="E26" s="29">
        <f>E27</f>
        <v>9000</v>
      </c>
    </row>
    <row r="27" spans="1:13" ht="30" x14ac:dyDescent="0.25">
      <c r="A27" s="44" t="s">
        <v>9</v>
      </c>
      <c r="B27" s="27" t="s">
        <v>45</v>
      </c>
      <c r="C27" s="42">
        <v>1600024300</v>
      </c>
      <c r="D27" s="42">
        <v>200</v>
      </c>
      <c r="E27" s="29">
        <v>9000</v>
      </c>
    </row>
    <row r="28" spans="1:13" x14ac:dyDescent="0.25">
      <c r="A28" s="15"/>
      <c r="B28" s="18"/>
      <c r="C28" s="16"/>
      <c r="D28" s="16"/>
      <c r="E28" s="19"/>
    </row>
    <row r="29" spans="1:13" x14ac:dyDescent="0.25">
      <c r="A29" s="6"/>
    </row>
    <row r="30" spans="1:13" ht="18.75" customHeight="1" x14ac:dyDescent="0.25">
      <c r="A30" s="7" t="s">
        <v>12</v>
      </c>
    </row>
    <row r="31" spans="1:13" ht="15" customHeight="1" x14ac:dyDescent="0.25">
      <c r="A31" s="7" t="s">
        <v>13</v>
      </c>
    </row>
    <row r="32" spans="1:13" ht="15" customHeight="1" x14ac:dyDescent="0.25">
      <c r="A32" s="7" t="s">
        <v>7</v>
      </c>
    </row>
    <row r="33" spans="1:5" ht="14.25" customHeight="1" x14ac:dyDescent="0.25">
      <c r="A33" s="7" t="s">
        <v>6</v>
      </c>
      <c r="C33" s="51" t="s">
        <v>18</v>
      </c>
      <c r="D33" s="52"/>
      <c r="E33" s="53"/>
    </row>
    <row r="34" spans="1:5" x14ac:dyDescent="0.25">
      <c r="A34" s="7"/>
    </row>
    <row r="35" spans="1:5" x14ac:dyDescent="0.25">
      <c r="A35" s="7"/>
    </row>
  </sheetData>
  <mergeCells count="7">
    <mergeCell ref="C33:E33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A10" sqref="A10"/>
    </sheetView>
  </sheetViews>
  <sheetFormatPr defaultRowHeight="15" x14ac:dyDescent="0.25"/>
  <cols>
    <col min="1" max="1" width="57.28515625" customWidth="1"/>
    <col min="2" max="2" width="12.42578125" customWidth="1"/>
    <col min="3" max="3" width="7.5703125" customWidth="1"/>
    <col min="4" max="4" width="10.85546875" style="1" customWidth="1"/>
  </cols>
  <sheetData>
    <row r="1" spans="1:4" x14ac:dyDescent="0.25">
      <c r="A1" s="58"/>
      <c r="B1" s="54" t="s">
        <v>11</v>
      </c>
      <c r="C1" s="56"/>
      <c r="D1" s="56"/>
    </row>
    <row r="2" spans="1:4" ht="67.5" customHeight="1" x14ac:dyDescent="0.25">
      <c r="A2" s="58"/>
      <c r="B2" s="54" t="s">
        <v>14</v>
      </c>
      <c r="C2" s="56"/>
      <c r="D2" s="56"/>
    </row>
    <row r="3" spans="1:4" x14ac:dyDescent="0.25">
      <c r="A3" s="58"/>
      <c r="B3" s="55" t="s">
        <v>61</v>
      </c>
      <c r="C3" s="53"/>
      <c r="D3" s="53"/>
    </row>
    <row r="4" spans="1:4" x14ac:dyDescent="0.25">
      <c r="A4" s="5"/>
    </row>
    <row r="5" spans="1:4" x14ac:dyDescent="0.25">
      <c r="A5" s="57" t="s">
        <v>17</v>
      </c>
      <c r="B5" s="53"/>
      <c r="C5" s="53"/>
      <c r="D5" s="53"/>
    </row>
    <row r="6" spans="1:4" ht="45" customHeight="1" x14ac:dyDescent="0.25">
      <c r="A6" s="59" t="s">
        <v>22</v>
      </c>
      <c r="B6" s="60"/>
      <c r="C6" s="60"/>
      <c r="D6" s="60"/>
    </row>
    <row r="7" spans="1:4" ht="18" customHeight="1" x14ac:dyDescent="0.25">
      <c r="C7" s="61" t="s">
        <v>23</v>
      </c>
      <c r="D7" s="62"/>
    </row>
    <row r="8" spans="1:4" ht="19.5" customHeight="1" x14ac:dyDescent="0.25">
      <c r="A8" s="2" t="s">
        <v>1</v>
      </c>
      <c r="B8" s="2" t="s">
        <v>3</v>
      </c>
      <c r="C8" s="2" t="s">
        <v>4</v>
      </c>
      <c r="D8" s="2" t="s">
        <v>21</v>
      </c>
    </row>
    <row r="9" spans="1:4" ht="18.75" customHeight="1" x14ac:dyDescent="0.25">
      <c r="A9" s="4" t="s">
        <v>5</v>
      </c>
      <c r="B9" s="8"/>
      <c r="C9" s="8"/>
      <c r="D9" s="24">
        <f>D10</f>
        <v>28000</v>
      </c>
    </row>
    <row r="10" spans="1:4" ht="31.5" customHeight="1" x14ac:dyDescent="0.25">
      <c r="A10" s="3" t="s">
        <v>24</v>
      </c>
      <c r="B10" s="2">
        <v>1600000000</v>
      </c>
      <c r="C10" s="2"/>
      <c r="D10" s="25">
        <f>D12+D14+D15+D16+D18+D19+D21</f>
        <v>28000</v>
      </c>
    </row>
    <row r="11" spans="1:4" ht="22.9" customHeight="1" x14ac:dyDescent="0.25">
      <c r="A11" s="3" t="s">
        <v>33</v>
      </c>
      <c r="B11" s="2">
        <v>1600002030</v>
      </c>
      <c r="C11" s="2"/>
      <c r="D11" s="25">
        <f>D12</f>
        <v>10000</v>
      </c>
    </row>
    <row r="12" spans="1:4" ht="31.5" customHeight="1" x14ac:dyDescent="0.25">
      <c r="A12" s="3" t="s">
        <v>34</v>
      </c>
      <c r="B12" s="2">
        <v>1600002030</v>
      </c>
      <c r="C12" s="2">
        <v>100</v>
      </c>
      <c r="D12" s="25">
        <v>10000</v>
      </c>
    </row>
    <row r="13" spans="1:4" ht="19.149999999999999" customHeight="1" x14ac:dyDescent="0.25">
      <c r="A13" s="3" t="s">
        <v>29</v>
      </c>
      <c r="B13" s="2">
        <v>1600002040</v>
      </c>
      <c r="C13" s="2"/>
      <c r="D13" s="25">
        <f>D14+D16</f>
        <v>0</v>
      </c>
    </row>
    <row r="14" spans="1:4" ht="31.5" customHeight="1" x14ac:dyDescent="0.25">
      <c r="A14" s="3" t="s">
        <v>34</v>
      </c>
      <c r="B14" s="2">
        <v>1600002040</v>
      </c>
      <c r="C14" s="2">
        <v>100</v>
      </c>
      <c r="D14" s="25">
        <v>-1150</v>
      </c>
    </row>
    <row r="15" spans="1:4" ht="31.5" customHeight="1" x14ac:dyDescent="0.25">
      <c r="A15" s="3" t="s">
        <v>9</v>
      </c>
      <c r="B15" s="2">
        <v>1600002040</v>
      </c>
      <c r="C15" s="2">
        <v>200</v>
      </c>
      <c r="D15" s="25">
        <v>9000</v>
      </c>
    </row>
    <row r="16" spans="1:4" x14ac:dyDescent="0.25">
      <c r="A16" s="3" t="s">
        <v>41</v>
      </c>
      <c r="B16" s="2">
        <v>1600002040</v>
      </c>
      <c r="C16" s="2">
        <v>300</v>
      </c>
      <c r="D16" s="36">
        <v>1150</v>
      </c>
    </row>
    <row r="17" spans="1:5" ht="31.5" customHeight="1" x14ac:dyDescent="0.25">
      <c r="A17" s="3" t="s">
        <v>40</v>
      </c>
      <c r="B17" s="2">
        <v>1600051180</v>
      </c>
      <c r="C17" s="2"/>
      <c r="D17" s="39">
        <f>D18+D19</f>
        <v>0</v>
      </c>
    </row>
    <row r="18" spans="1:5" ht="31.5" customHeight="1" x14ac:dyDescent="0.25">
      <c r="A18" s="3" t="s">
        <v>34</v>
      </c>
      <c r="B18" s="35">
        <v>1600051180</v>
      </c>
      <c r="C18" s="2">
        <v>100</v>
      </c>
      <c r="D18" s="28">
        <v>14300</v>
      </c>
    </row>
    <row r="19" spans="1:5" ht="31.5" customHeight="1" x14ac:dyDescent="0.25">
      <c r="A19" s="26" t="s">
        <v>9</v>
      </c>
      <c r="B19" s="28">
        <v>1600051180</v>
      </c>
      <c r="C19" s="28">
        <v>200</v>
      </c>
      <c r="D19" s="29">
        <v>-14300</v>
      </c>
    </row>
    <row r="20" spans="1:5" ht="31.5" customHeight="1" x14ac:dyDescent="0.25">
      <c r="A20" s="44" t="s">
        <v>46</v>
      </c>
      <c r="B20" s="42">
        <v>1600024300</v>
      </c>
      <c r="C20" s="42"/>
      <c r="D20" s="29">
        <f>D21</f>
        <v>9000</v>
      </c>
    </row>
    <row r="21" spans="1:5" ht="31.5" customHeight="1" x14ac:dyDescent="0.25">
      <c r="A21" s="44" t="s">
        <v>9</v>
      </c>
      <c r="B21" s="42">
        <v>1600024300</v>
      </c>
      <c r="C21" s="42">
        <v>200</v>
      </c>
      <c r="D21" s="29">
        <v>9000</v>
      </c>
    </row>
    <row r="22" spans="1:5" x14ac:dyDescent="0.25">
      <c r="A22" s="20"/>
      <c r="B22" s="21"/>
      <c r="C22" s="21"/>
      <c r="D22" s="18"/>
    </row>
    <row r="23" spans="1:5" x14ac:dyDescent="0.25">
      <c r="A23" s="15"/>
    </row>
    <row r="24" spans="1:5" x14ac:dyDescent="0.25">
      <c r="A24" s="7" t="s">
        <v>12</v>
      </c>
      <c r="B24" s="11"/>
      <c r="D24"/>
    </row>
    <row r="25" spans="1:5" x14ac:dyDescent="0.25">
      <c r="A25" s="7" t="s">
        <v>13</v>
      </c>
      <c r="B25" s="11"/>
      <c r="D25"/>
    </row>
    <row r="26" spans="1:5" x14ac:dyDescent="0.25">
      <c r="A26" s="7" t="s">
        <v>7</v>
      </c>
      <c r="B26" s="11"/>
      <c r="D26"/>
    </row>
    <row r="27" spans="1:5" x14ac:dyDescent="0.25">
      <c r="A27" s="7" t="s">
        <v>6</v>
      </c>
      <c r="B27" s="63" t="s">
        <v>18</v>
      </c>
      <c r="C27" s="64"/>
      <c r="D27" s="64"/>
      <c r="E27" s="9"/>
    </row>
  </sheetData>
  <mergeCells count="8">
    <mergeCell ref="C7:D7"/>
    <mergeCell ref="B27:D27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C15" sqref="C15"/>
    </sheetView>
  </sheetViews>
  <sheetFormatPr defaultRowHeight="15" x14ac:dyDescent="0.25"/>
  <cols>
    <col min="1" max="1" width="54.285156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 x14ac:dyDescent="0.25">
      <c r="A1" s="58"/>
      <c r="B1" s="13"/>
      <c r="C1" s="54" t="s">
        <v>60</v>
      </c>
      <c r="D1" s="56"/>
      <c r="E1" s="56"/>
    </row>
    <row r="2" spans="1:5" ht="55.5" customHeight="1" x14ac:dyDescent="0.25">
      <c r="A2" s="58"/>
      <c r="B2" s="54" t="s">
        <v>14</v>
      </c>
      <c r="C2" s="65"/>
      <c r="D2" s="65"/>
      <c r="E2" s="65"/>
    </row>
    <row r="3" spans="1:5" x14ac:dyDescent="0.25">
      <c r="A3" s="58"/>
      <c r="B3" s="55" t="s">
        <v>62</v>
      </c>
      <c r="C3" s="53"/>
      <c r="D3" s="53"/>
      <c r="E3" s="53"/>
    </row>
    <row r="4" spans="1:5" x14ac:dyDescent="0.25">
      <c r="A4" s="6"/>
    </row>
    <row r="5" spans="1:5" ht="17.25" customHeight="1" x14ac:dyDescent="0.25">
      <c r="A5" s="57" t="s">
        <v>15</v>
      </c>
      <c r="B5" s="53"/>
      <c r="C5" s="53"/>
      <c r="D5" s="53"/>
      <c r="E5" s="53"/>
    </row>
    <row r="6" spans="1:5" ht="15.75" customHeight="1" x14ac:dyDescent="0.25">
      <c r="A6" s="59" t="s">
        <v>26</v>
      </c>
      <c r="B6" s="60"/>
      <c r="C6" s="60"/>
      <c r="D6" s="60"/>
      <c r="E6" s="60"/>
    </row>
    <row r="7" spans="1:5" ht="21" customHeight="1" x14ac:dyDescent="0.25">
      <c r="E7" s="22" t="s">
        <v>25</v>
      </c>
    </row>
    <row r="8" spans="1:5" ht="18.75" customHeight="1" x14ac:dyDescent="0.25">
      <c r="A8" s="2" t="s">
        <v>1</v>
      </c>
      <c r="B8" s="14" t="s">
        <v>8</v>
      </c>
      <c r="C8" s="2" t="s">
        <v>3</v>
      </c>
      <c r="D8" s="2" t="s">
        <v>4</v>
      </c>
      <c r="E8" s="2" t="s">
        <v>21</v>
      </c>
    </row>
    <row r="9" spans="1:5" ht="17.25" customHeight="1" x14ac:dyDescent="0.25">
      <c r="A9" s="4" t="s">
        <v>5</v>
      </c>
      <c r="B9" s="8"/>
      <c r="C9" s="8"/>
      <c r="D9" s="8"/>
      <c r="E9" s="24">
        <f>E10</f>
        <v>28000</v>
      </c>
    </row>
    <row r="10" spans="1:5" ht="45" x14ac:dyDescent="0.25">
      <c r="A10" s="3" t="s">
        <v>16</v>
      </c>
      <c r="B10" s="2">
        <v>791</v>
      </c>
      <c r="C10" s="2"/>
      <c r="D10" s="2"/>
      <c r="E10" s="25">
        <f>E13+E15+E16+E17+E19+E20+E22</f>
        <v>28000</v>
      </c>
    </row>
    <row r="11" spans="1:5" ht="34.5" customHeight="1" x14ac:dyDescent="0.25">
      <c r="A11" s="3" t="s">
        <v>24</v>
      </c>
      <c r="B11" s="2">
        <v>791</v>
      </c>
      <c r="C11" s="2">
        <v>1600000000</v>
      </c>
      <c r="D11" s="2"/>
      <c r="E11" s="25">
        <f>E12+E14+E18</f>
        <v>10000</v>
      </c>
    </row>
    <row r="12" spans="1:5" ht="21" customHeight="1" x14ac:dyDescent="0.25">
      <c r="A12" s="3" t="s">
        <v>33</v>
      </c>
      <c r="B12" s="2">
        <v>791</v>
      </c>
      <c r="C12" s="2">
        <v>1600002030</v>
      </c>
      <c r="D12" s="2"/>
      <c r="E12" s="25">
        <f>E13</f>
        <v>10000</v>
      </c>
    </row>
    <row r="13" spans="1:5" ht="34.5" customHeight="1" x14ac:dyDescent="0.25">
      <c r="A13" s="3" t="s">
        <v>34</v>
      </c>
      <c r="B13" s="2">
        <v>791</v>
      </c>
      <c r="C13" s="2">
        <v>1600002030</v>
      </c>
      <c r="D13" s="2">
        <v>100</v>
      </c>
      <c r="E13" s="25">
        <v>10000</v>
      </c>
    </row>
    <row r="14" spans="1:5" ht="24" customHeight="1" x14ac:dyDescent="0.25">
      <c r="A14" s="3" t="s">
        <v>29</v>
      </c>
      <c r="B14" s="2">
        <v>791</v>
      </c>
      <c r="C14" s="2">
        <v>1600002040</v>
      </c>
      <c r="D14" s="2"/>
      <c r="E14" s="25">
        <f>E15+E17</f>
        <v>0</v>
      </c>
    </row>
    <row r="15" spans="1:5" ht="50.25" customHeight="1" x14ac:dyDescent="0.25">
      <c r="A15" s="3" t="s">
        <v>34</v>
      </c>
      <c r="B15" s="2">
        <v>791</v>
      </c>
      <c r="C15" s="2">
        <v>1600002040</v>
      </c>
      <c r="D15" s="2">
        <v>100</v>
      </c>
      <c r="E15" s="25">
        <v>-1150</v>
      </c>
    </row>
    <row r="16" spans="1:5" ht="34.5" customHeight="1" x14ac:dyDescent="0.25">
      <c r="A16" s="3" t="s">
        <v>9</v>
      </c>
      <c r="B16" s="2">
        <v>791</v>
      </c>
      <c r="C16" s="2">
        <v>1600002040</v>
      </c>
      <c r="D16" s="2">
        <v>200</v>
      </c>
      <c r="E16" s="25">
        <v>9000</v>
      </c>
    </row>
    <row r="17" spans="1:5" ht="19.149999999999999" customHeight="1" x14ac:dyDescent="0.25">
      <c r="A17" s="3" t="s">
        <v>41</v>
      </c>
      <c r="B17" s="2">
        <v>791</v>
      </c>
      <c r="C17" s="2">
        <v>1600002040</v>
      </c>
      <c r="D17" s="2">
        <v>300</v>
      </c>
      <c r="E17" s="36">
        <v>1150</v>
      </c>
    </row>
    <row r="18" spans="1:5" ht="45.6" customHeight="1" x14ac:dyDescent="0.25">
      <c r="A18" s="3" t="s">
        <v>40</v>
      </c>
      <c r="B18" s="2">
        <v>791</v>
      </c>
      <c r="C18" s="2">
        <v>1600051180</v>
      </c>
      <c r="D18" s="2"/>
      <c r="E18" s="39">
        <f>E19+E20</f>
        <v>0</v>
      </c>
    </row>
    <row r="19" spans="1:5" ht="48" customHeight="1" x14ac:dyDescent="0.25">
      <c r="A19" s="3" t="s">
        <v>34</v>
      </c>
      <c r="B19" s="2">
        <v>791</v>
      </c>
      <c r="C19" s="35">
        <v>1600051180</v>
      </c>
      <c r="D19" s="2">
        <v>100</v>
      </c>
      <c r="E19" s="28">
        <v>14300</v>
      </c>
    </row>
    <row r="20" spans="1:5" ht="34.5" customHeight="1" x14ac:dyDescent="0.25">
      <c r="A20" s="26" t="s">
        <v>9</v>
      </c>
      <c r="B20" s="2">
        <v>791</v>
      </c>
      <c r="C20" s="28">
        <v>1600051180</v>
      </c>
      <c r="D20" s="28">
        <v>200</v>
      </c>
      <c r="E20" s="29">
        <v>-14300</v>
      </c>
    </row>
    <row r="21" spans="1:5" ht="34.5" customHeight="1" x14ac:dyDescent="0.25">
      <c r="A21" s="44" t="s">
        <v>46</v>
      </c>
      <c r="B21" s="2">
        <v>791</v>
      </c>
      <c r="C21" s="42">
        <v>1600024300</v>
      </c>
      <c r="D21" s="42"/>
      <c r="E21" s="29">
        <f>E22</f>
        <v>9000</v>
      </c>
    </row>
    <row r="22" spans="1:5" ht="34.5" customHeight="1" x14ac:dyDescent="0.25">
      <c r="A22" s="44" t="s">
        <v>9</v>
      </c>
      <c r="B22" s="2">
        <v>791</v>
      </c>
      <c r="C22" s="42">
        <v>1600024300</v>
      </c>
      <c r="D22" s="42">
        <v>200</v>
      </c>
      <c r="E22" s="29">
        <v>9000</v>
      </c>
    </row>
    <row r="23" spans="1:5" x14ac:dyDescent="0.25">
      <c r="A23" s="15"/>
      <c r="B23" s="16"/>
      <c r="C23" s="16"/>
      <c r="D23" s="16"/>
      <c r="E23" s="17"/>
    </row>
    <row r="24" spans="1:5" x14ac:dyDescent="0.25">
      <c r="A24" s="7" t="s">
        <v>12</v>
      </c>
      <c r="B24" s="11"/>
    </row>
    <row r="25" spans="1:5" x14ac:dyDescent="0.25">
      <c r="A25" s="7" t="s">
        <v>13</v>
      </c>
      <c r="B25" s="11"/>
    </row>
    <row r="26" spans="1:5" x14ac:dyDescent="0.25">
      <c r="A26" s="7" t="s">
        <v>7</v>
      </c>
      <c r="B26" s="11"/>
    </row>
    <row r="27" spans="1:5" x14ac:dyDescent="0.25">
      <c r="A27" s="7" t="s">
        <v>6</v>
      </c>
      <c r="B27" s="63" t="s">
        <v>18</v>
      </c>
      <c r="C27" s="64"/>
      <c r="D27" s="64"/>
    </row>
  </sheetData>
  <mergeCells count="7">
    <mergeCell ref="B27:D27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B3" sqref="B3:C3"/>
    </sheetView>
  </sheetViews>
  <sheetFormatPr defaultRowHeight="15" x14ac:dyDescent="0.25"/>
  <cols>
    <col min="1" max="1" width="25" style="1" customWidth="1"/>
    <col min="2" max="2" width="44.85546875" style="1" customWidth="1"/>
    <col min="3" max="3" width="15.42578125" style="1" customWidth="1"/>
  </cols>
  <sheetData>
    <row r="1" spans="1:5" x14ac:dyDescent="0.25">
      <c r="B1" s="66" t="s">
        <v>47</v>
      </c>
      <c r="C1" s="64"/>
      <c r="D1" s="30"/>
      <c r="E1" s="30"/>
    </row>
    <row r="2" spans="1:5" ht="39.75" customHeight="1" x14ac:dyDescent="0.25">
      <c r="B2" s="66" t="s">
        <v>48</v>
      </c>
      <c r="C2" s="67"/>
      <c r="D2" s="32"/>
      <c r="E2" s="32"/>
    </row>
    <row r="3" spans="1:5" ht="17.25" customHeight="1" x14ac:dyDescent="0.25">
      <c r="B3" s="66" t="s">
        <v>61</v>
      </c>
      <c r="C3" s="66"/>
      <c r="D3" s="31"/>
      <c r="E3" s="31"/>
    </row>
    <row r="4" spans="1:5" ht="27.75" customHeight="1" x14ac:dyDescent="0.25"/>
    <row r="5" spans="1:5" ht="47.25" customHeight="1" x14ac:dyDescent="0.25">
      <c r="A5" s="68" t="s">
        <v>49</v>
      </c>
      <c r="B5" s="68"/>
      <c r="C5" s="68"/>
    </row>
    <row r="6" spans="1:5" ht="10.5" customHeight="1" x14ac:dyDescent="0.25">
      <c r="A6" s="45"/>
      <c r="B6" s="45"/>
      <c r="C6" s="45"/>
    </row>
    <row r="7" spans="1:5" ht="15.75" x14ac:dyDescent="0.25">
      <c r="A7" s="46"/>
      <c r="B7" s="46"/>
      <c r="C7" s="46" t="s">
        <v>50</v>
      </c>
    </row>
    <row r="8" spans="1:5" ht="36.75" customHeight="1" x14ac:dyDescent="0.25">
      <c r="A8" s="47" t="s">
        <v>51</v>
      </c>
      <c r="B8" s="47" t="s">
        <v>52</v>
      </c>
      <c r="C8" s="47" t="s">
        <v>53</v>
      </c>
    </row>
    <row r="9" spans="1:5" ht="33.75" customHeight="1" x14ac:dyDescent="0.25">
      <c r="A9" s="48" t="s">
        <v>54</v>
      </c>
      <c r="B9" s="49" t="s">
        <v>55</v>
      </c>
      <c r="C9" s="50">
        <f>C10</f>
        <v>213000</v>
      </c>
    </row>
    <row r="10" spans="1:5" ht="34.5" customHeight="1" x14ac:dyDescent="0.25">
      <c r="A10" s="48" t="s">
        <v>56</v>
      </c>
      <c r="B10" s="49" t="s">
        <v>57</v>
      </c>
      <c r="C10" s="50">
        <f>C11</f>
        <v>213000</v>
      </c>
    </row>
    <row r="11" spans="1:5" ht="32.25" customHeight="1" x14ac:dyDescent="0.25">
      <c r="A11" s="48"/>
      <c r="B11" s="49" t="s">
        <v>58</v>
      </c>
      <c r="C11" s="50">
        <v>213000</v>
      </c>
    </row>
    <row r="16" spans="1:5" x14ac:dyDescent="0.25">
      <c r="A16" s="51" t="s">
        <v>12</v>
      </c>
      <c r="B16" s="53"/>
      <c r="C16"/>
    </row>
    <row r="17" spans="1:3" x14ac:dyDescent="0.25">
      <c r="A17" s="51" t="s">
        <v>13</v>
      </c>
      <c r="B17" s="53"/>
      <c r="C17"/>
    </row>
    <row r="18" spans="1:3" x14ac:dyDescent="0.25">
      <c r="A18" s="51" t="s">
        <v>7</v>
      </c>
      <c r="B18" s="53"/>
      <c r="C18"/>
    </row>
    <row r="19" spans="1:3" x14ac:dyDescent="0.25">
      <c r="A19" s="51" t="s">
        <v>59</v>
      </c>
      <c r="B19" s="53"/>
      <c r="C19" s="53"/>
    </row>
  </sheetData>
  <mergeCells count="8">
    <mergeCell ref="A18:B18"/>
    <mergeCell ref="A19:C19"/>
    <mergeCell ref="B1:C1"/>
    <mergeCell ref="B2:C2"/>
    <mergeCell ref="B3:C3"/>
    <mergeCell ref="A5:C5"/>
    <mergeCell ref="A16:B16"/>
    <mergeCell ref="A17:B17"/>
  </mergeCells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прил.3</vt:lpstr>
      <vt:lpstr>прил.4</vt:lpstr>
      <vt:lpstr>прил.5</vt:lpstr>
      <vt:lpstr>прил.1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2022-09-20T04:52:53Z</cp:lastPrinted>
  <dcterms:created xsi:type="dcterms:W3CDTF">2015-01-30T05:24:20Z</dcterms:created>
  <dcterms:modified xsi:type="dcterms:W3CDTF">2022-09-20T04:53:06Z</dcterms:modified>
</cp:coreProperties>
</file>